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0" documentId="8_{81D0CE23-56F0-445B-8023-ABA2AA8166A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 Original" sheetId="9" r:id="rId1"/>
    <sheet name="Noms" sheetId="2" r:id="rId2"/>
    <sheet name="Forme outils" sheetId="8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9" l="1"/>
  <c r="F64" i="9"/>
  <c r="B63" i="9"/>
  <c r="B61" i="9"/>
</calcChain>
</file>

<file path=xl/sharedStrings.xml><?xml version="1.0" encoding="utf-8"?>
<sst xmlns="http://schemas.openxmlformats.org/spreadsheetml/2006/main" count="198" uniqueCount="141">
  <si>
    <t>Validé</t>
  </si>
  <si>
    <t>Nom :</t>
  </si>
  <si>
    <t>Prénom :</t>
  </si>
  <si>
    <t>Avance : 100%</t>
  </si>
  <si>
    <t>CANAL 1</t>
  </si>
  <si>
    <t>Rédigé</t>
  </si>
  <si>
    <t>Nom</t>
  </si>
  <si>
    <t>Prénom</t>
  </si>
  <si>
    <t>Damien</t>
  </si>
  <si>
    <t>TOZZO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</si>
  <si>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</si>
  <si>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</si>
  <si>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</si>
  <si>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</si>
  <si>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</si>
  <si>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</si>
  <si>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</si>
  <si>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</si>
  <si>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</si>
  <si>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</si>
  <si>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</si>
  <si>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</si>
  <si>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</si>
  <si>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</si>
  <si>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</si>
  <si>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</si>
  <si>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</si>
  <si>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</si>
  <si>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T3400</t>
  </si>
  <si>
    <t>T400</t>
  </si>
  <si>
    <t>T34 OFFSET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</si>
  <si>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</si>
  <si>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</si>
  <si>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</si>
  <si>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</si>
  <si>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</si>
  <si>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</si>
  <si>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</si>
  <si>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</si>
  <si>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</si>
  <si>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</si>
  <si>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</si>
  <si>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 OFFSET</t>
  </si>
  <si>
    <t>T13 OFFSET</t>
  </si>
  <si>
    <t>T2400</t>
  </si>
  <si>
    <t>T12 OFFSET</t>
  </si>
  <si>
    <t>T14 OFFSET</t>
  </si>
  <si>
    <t>Le :</t>
  </si>
  <si>
    <t>T2500</t>
  </si>
  <si>
    <t>T2600</t>
  </si>
  <si>
    <t>T3500</t>
  </si>
  <si>
    <t>T35 OFFSET</t>
  </si>
  <si>
    <t>T3531</t>
  </si>
  <si>
    <t>T3532</t>
  </si>
  <si>
    <t>T3533</t>
  </si>
  <si>
    <t>T3534</t>
  </si>
  <si>
    <t>T26 OFFSET</t>
  </si>
  <si>
    <t>Jauge outil Canal 1 :</t>
  </si>
  <si>
    <t>Jauge outil Canal 2 :</t>
  </si>
  <si>
    <t>Tournage : BANC APPLITEC
Transversaux : Sur Ø de barre
Col de cygne : Sur la face de la barre</t>
  </si>
  <si>
    <t>COL DE CYGNE (PO. Démontable (10142) sur T35)</t>
  </si>
  <si>
    <t>T24 OFFSET</t>
  </si>
  <si>
    <t>T25 OFFSET</t>
  </si>
  <si>
    <t>CANAL 2 Contre opération</t>
  </si>
  <si>
    <t>X</t>
  </si>
  <si>
    <t>Y</t>
  </si>
  <si>
    <t>Z</t>
  </si>
  <si>
    <t>T43 OFFSET</t>
  </si>
  <si>
    <t>TRANSVERSAUX</t>
  </si>
  <si>
    <t>CUNHA</t>
  </si>
  <si>
    <t>VIBOUD</t>
  </si>
  <si>
    <t>Giovanni</t>
  </si>
  <si>
    <t>Swan</t>
  </si>
  <si>
    <t xml:space="preserve">Dossier commun : </t>
  </si>
  <si>
    <t>Dressage Tournage</t>
  </si>
  <si>
    <t>731R</t>
  </si>
  <si>
    <t>Centrage</t>
  </si>
  <si>
    <t>Coupe</t>
  </si>
  <si>
    <t>Perçage</t>
  </si>
  <si>
    <t>Filetage  Taraudage</t>
  </si>
  <si>
    <t>Fraisage</t>
  </si>
  <si>
    <t>Alésage</t>
  </si>
  <si>
    <t>Fraise scie</t>
  </si>
  <si>
    <t>Gorge</t>
  </si>
  <si>
    <t>Chanfrein</t>
  </si>
  <si>
    <t>Matière :</t>
  </si>
  <si>
    <t>Laiton</t>
  </si>
  <si>
    <t>BZ4</t>
  </si>
  <si>
    <t>Inox 303</t>
  </si>
  <si>
    <t>Inox 304L</t>
  </si>
  <si>
    <t>Lg pièce :</t>
  </si>
  <si>
    <t>MUNOZ</t>
  </si>
  <si>
    <t>Manuel</t>
  </si>
  <si>
    <t>FABLET</t>
  </si>
  <si>
    <t>Céline</t>
  </si>
  <si>
    <t>mm</t>
  </si>
  <si>
    <t>Ebauche</t>
  </si>
  <si>
    <t>Tournage</t>
  </si>
  <si>
    <t>Informations complémentaires</t>
  </si>
  <si>
    <t xml:space="preserve">                                    Instruction de réglages          STAR SL7                                           </t>
  </si>
  <si>
    <t>T46 OFFSET</t>
  </si>
  <si>
    <t>T45 OFFSET</t>
  </si>
  <si>
    <t>T44 OFFSET</t>
  </si>
  <si>
    <t>Contre pince :</t>
  </si>
  <si>
    <t>Sur la face de la pièce en G132</t>
  </si>
  <si>
    <t>Utiliser comme col de cygne</t>
  </si>
  <si>
    <t>Ube2</t>
  </si>
  <si>
    <t xml:space="preserve">Pièces / barre :  </t>
  </si>
  <si>
    <t xml:space="preserve">≈ </t>
  </si>
  <si>
    <t>P.O.
Transversal</t>
  </si>
  <si>
    <t>Spéciale</t>
  </si>
  <si>
    <t>Outil de coudage</t>
  </si>
  <si>
    <t>Fraise en bout</t>
  </si>
  <si>
    <t>Fraise Hémisphérique</t>
  </si>
  <si>
    <t>Fraise Boule</t>
  </si>
  <si>
    <t>735-0404</t>
  </si>
  <si>
    <t>Brochage</t>
  </si>
  <si>
    <t>Héxagonale</t>
  </si>
  <si>
    <t>Inox 316L</t>
  </si>
  <si>
    <t>Temps de prod seconde :</t>
  </si>
  <si>
    <t>p/h</t>
  </si>
  <si>
    <t xml:space="preserve">Réglage de l'embarreur : 
La poussé : </t>
  </si>
  <si>
    <t>N° de dossier :</t>
  </si>
  <si>
    <t xml:space="preserve">
    %</t>
  </si>
  <si>
    <t>a</t>
  </si>
  <si>
    <t>"</t>
  </si>
  <si>
    <t>Tourbillonneur</t>
  </si>
  <si>
    <t>Mèche Demi Lune</t>
  </si>
  <si>
    <t>Mèche 2 plats</t>
  </si>
  <si>
    <t>Mèche Demi Lune fd plat</t>
  </si>
  <si>
    <t>FAVRE</t>
  </si>
  <si>
    <t>Maho</t>
  </si>
  <si>
    <t>ID:PO</t>
  </si>
  <si>
    <t>ID:PLAQUETTE</t>
  </si>
  <si>
    <t>ID:ARMOIR</t>
  </si>
  <si>
    <t>ID:INDICE</t>
  </si>
  <si>
    <t>ID:REF</t>
  </si>
  <si>
    <t>ID:DOSSIERFAB</t>
  </si>
  <si>
    <t>ØID:DIAMTRE   F10</t>
  </si>
  <si>
    <t>ID:LONGEUR</t>
  </si>
  <si>
    <t xml:space="preserve">ØID:DIAMTRE_CB  F10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</si>
</sst>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b/>
      <u/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rgb="FFFF0000"/>
      <name val="Arial"/>
      <family val="2"/>
    </font>
    <font>
      <sz val="10"/>
      <color rgb="FF0000FF"/>
      <name val="Lucida Handwriting"/>
      <family val="4"/>
    </font>
    <font>
      <b/>
      <sz val="11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0000FF"/>
      <name val="Arial"/>
      <family val="2"/>
    </font>
    <font>
      <sz val="11"/>
      <color theme="0"/>
      <name val="Arial"/>
      <family val="2"/>
    </font>
    <font>
      <b/>
      <sz val="11"/>
      <color rgb="FF0000FF"/>
      <name val="Calibri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u/>
      <sz val="11"/>
      <name val="Arial"/>
      <family val="2"/>
    </font>
    <font>
      <sz val="9"/>
      <color rgb="FF00B05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2" fillId="0" borderId="0"/>
  </cellStyleXfs>
  <cellXfs count="296">
    <xf numFmtId="0" fontId="0" fillId="0" borderId="0" xfId="0"/>
    <xf numFmtId="0" fontId="22" fillId="0" borderId="17" xfId="41" applyBorder="1"/>
    <xf numFmtId="0" fontId="22" fillId="0" borderId="16" xfId="41" applyBorder="1"/>
    <xf numFmtId="0" fontId="22" fillId="0" borderId="18" xfId="41" applyBorder="1"/>
    <xf numFmtId="0" fontId="22" fillId="0" borderId="0" xfId="41"/>
    <xf numFmtId="0" fontId="22" fillId="0" borderId="0" xfId="41" applyAlignment="1">
      <alignment horizontal="center"/>
    </xf>
    <xf numFmtId="0" fontId="22" fillId="0" borderId="9" xfId="41" applyBorder="1"/>
    <xf numFmtId="0" fontId="22" fillId="0" borderId="29" xfId="41" applyBorder="1" applyAlignment="1">
      <alignment horizontal="right"/>
    </xf>
    <xf numFmtId="164" fontId="22" fillId="0" borderId="27" xfId="41" applyNumberFormat="1" applyBorder="1" applyAlignment="1">
      <alignment horizontal="center"/>
    </xf>
    <xf numFmtId="0" fontId="22" fillId="0" borderId="27" xfId="41" applyBorder="1" applyAlignment="1">
      <alignment horizontal="right"/>
    </xf>
    <xf numFmtId="0" fontId="22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2" fillId="0" borderId="21" xfId="41" applyBorder="1"/>
    <xf numFmtId="0" fontId="22" fillId="0" borderId="19" xfId="41" applyBorder="1"/>
    <xf numFmtId="0" fontId="22" fillId="0" borderId="34" xfId="41" applyBorder="1" applyAlignment="1">
      <alignment horizontal="right"/>
    </xf>
    <xf numFmtId="0" fontId="22" fillId="0" borderId="26" xfId="41" applyBorder="1"/>
    <xf numFmtId="0" fontId="34" fillId="0" borderId="21" xfId="41" applyFont="1" applyBorder="1" applyAlignment="1">
      <alignment vertical="center"/>
    </xf>
    <xf numFmtId="164" fontId="22" fillId="0" borderId="34" xfId="41" applyNumberFormat="1" applyBorder="1" applyAlignment="1">
      <alignment horizontal="center"/>
    </xf>
    <xf numFmtId="164" fontId="22" fillId="0" borderId="31" xfId="41" applyNumberFormat="1" applyBorder="1" applyAlignment="1">
      <alignment horizontal="center"/>
    </xf>
    <xf numFmtId="0" fontId="22" fillId="0" borderId="10" xfId="41" applyBorder="1"/>
    <xf numFmtId="0" fontId="22" fillId="0" borderId="24" xfId="41" applyBorder="1" applyAlignment="1">
      <alignment horizontal="left" vertical="center"/>
    </xf>
    <xf numFmtId="0" fontId="22" fillId="0" borderId="11" xfId="41" applyBorder="1"/>
    <xf numFmtId="0" fontId="22" fillId="0" borderId="19" xfId="41" applyBorder="1" applyAlignment="1">
      <alignment horizontal="right" vertical="center"/>
    </xf>
    <xf numFmtId="0" fontId="22" fillId="0" borderId="19" xfId="41" applyBorder="1" applyAlignment="1">
      <alignment horizontal="right"/>
    </xf>
    <xf numFmtId="0" fontId="22" fillId="0" borderId="0" xfId="0" applyFont="1"/>
    <xf numFmtId="0" fontId="19" fillId="0" borderId="0" xfId="41" applyFont="1" applyAlignment="1">
      <alignment horizontal="center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164" fontId="22" fillId="0" borderId="0" xfId="41" applyNumberFormat="1"/>
    <xf numFmtId="0" fontId="22" fillId="0" borderId="0" xfId="41" applyAlignment="1">
      <alignment horizontal="right"/>
    </xf>
    <xf numFmtId="0" fontId="22" fillId="0" borderId="0" xfId="41" applyAlignment="1">
      <alignment horizontal="right" vertical="center"/>
    </xf>
    <xf numFmtId="0" fontId="22" fillId="0" borderId="37" xfId="41" applyBorder="1"/>
    <xf numFmtId="0" fontId="22" fillId="0" borderId="31" xfId="41" applyBorder="1" applyAlignment="1">
      <alignment horizontal="right"/>
    </xf>
    <xf numFmtId="0" fontId="27" fillId="0" borderId="27" xfId="41" applyFont="1" applyBorder="1"/>
    <xf numFmtId="164" fontId="22" fillId="0" borderId="0" xfId="41" applyNumberFormat="1" applyAlignment="1">
      <alignment horizontal="center"/>
    </xf>
    <xf numFmtId="164" fontId="22" fillId="0" borderId="30" xfId="41" applyNumberFormat="1" applyBorder="1"/>
    <xf numFmtId="0" fontId="22" fillId="0" borderId="30" xfId="41" applyBorder="1"/>
    <xf numFmtId="164" fontId="22" fillId="0" borderId="19" xfId="41" applyNumberFormat="1" applyBorder="1"/>
    <xf numFmtId="164" fontId="22" fillId="0" borderId="0" xfId="41" applyNumberFormat="1" applyAlignment="1">
      <alignment vertical="center"/>
    </xf>
    <xf numFmtId="0" fontId="22" fillId="0" borderId="43" xfId="41" applyBorder="1" applyAlignment="1">
      <alignment horizontal="center" vertical="center"/>
    </xf>
    <xf numFmtId="0" fontId="22" fillId="0" borderId="38" xfId="41" applyBorder="1" applyAlignment="1">
      <alignment horizontal="center" vertical="center"/>
    </xf>
    <xf numFmtId="0" fontId="18" fillId="0" borderId="27" xfId="41" applyFont="1" applyBorder="1" applyAlignment="1">
      <alignment horizontal="right"/>
    </xf>
    <xf numFmtId="0" fontId="22" fillId="0" borderId="0" xfId="41" applyAlignment="1">
      <alignment wrapText="1"/>
    </xf>
    <xf numFmtId="0" fontId="22" fillId="0" borderId="0" xfId="41" applyAlignment="1">
      <alignment horizontal="left" vertical="center"/>
    </xf>
    <xf numFmtId="0" fontId="24" fillId="0" borderId="9" xfId="41" applyFont="1" applyBorder="1" applyAlignment="1">
      <alignment vertical="center" wrapText="1"/>
    </xf>
    <xf numFmtId="0" fontId="22" fillId="0" borderId="26" xfId="41" applyBorder="1" applyAlignment="1">
      <alignment vertical="center" wrapText="1"/>
    </xf>
    <xf numFmtId="0" fontId="22" fillId="0" borderId="41" xfId="41" applyBorder="1" applyAlignment="1">
      <alignment vertical="center" wrapText="1"/>
    </xf>
    <xf numFmtId="0" fontId="22" fillId="0" borderId="30" xfId="41" applyBorder="1" applyAlignment="1">
      <alignment horizontal="right"/>
    </xf>
    <xf numFmtId="164" fontId="22" fillId="0" borderId="27" xfId="41" applyNumberFormat="1" applyBorder="1" applyAlignment="1">
      <alignment horizontal="center" vertical="center"/>
    </xf>
    <xf numFmtId="164" fontId="22" fillId="0" borderId="23" xfId="41" applyNumberFormat="1" applyBorder="1" applyAlignment="1">
      <alignment horizontal="center" vertical="center"/>
    </xf>
    <xf numFmtId="0" fontId="37" fillId="0" borderId="0" xfId="41" applyFont="1" applyAlignment="1">
      <alignment vertical="center"/>
    </xf>
    <xf numFmtId="0" fontId="22" fillId="0" borderId="12" xfId="41" applyBorder="1"/>
    <xf numFmtId="0" fontId="22" fillId="0" borderId="30" xfId="41" applyBorder="1" applyAlignment="1">
      <alignment horizontal="right" vertical="center"/>
    </xf>
    <xf numFmtId="164" fontId="22" fillId="0" borderId="30" xfId="41" applyNumberFormat="1" applyBorder="1" applyAlignment="1">
      <alignment horizontal="center"/>
    </xf>
    <xf numFmtId="164" fontId="21" fillId="0" borderId="34" xfId="41" applyNumberFormat="1" applyFont="1" applyBorder="1" applyAlignment="1">
      <alignment horizontal="center"/>
    </xf>
    <xf numFmtId="0" fontId="22" fillId="0" borderId="44" xfId="41" applyBorder="1" applyAlignment="1">
      <alignment horizontal="left" vertical="center"/>
    </xf>
    <xf numFmtId="0" fontId="0" fillId="25" borderId="0" xfId="0" applyFill="1"/>
    <xf numFmtId="0" fontId="0" fillId="0" borderId="27" xfId="0" applyBorder="1"/>
    <xf numFmtId="0" fontId="22" fillId="0" borderId="27" xfId="0" applyFont="1" applyBorder="1" applyAlignment="1">
      <alignment horizontal="center"/>
    </xf>
    <xf numFmtId="0" fontId="24" fillId="0" borderId="32" xfId="41" applyFont="1" applyBorder="1" applyAlignment="1">
      <alignment vertical="center"/>
    </xf>
    <xf numFmtId="0" fontId="24" fillId="0" borderId="0" xfId="41" applyFont="1" applyAlignment="1">
      <alignment vertical="center"/>
    </xf>
    <xf numFmtId="0" fontId="24" fillId="0" borderId="30" xfId="41" applyFont="1" applyBorder="1" applyAlignment="1">
      <alignment vertical="center"/>
    </xf>
    <xf numFmtId="0" fontId="24" fillId="0" borderId="19" xfId="41" applyFont="1" applyBorder="1" applyAlignment="1">
      <alignment vertical="center"/>
    </xf>
    <xf numFmtId="0" fontId="27" fillId="0" borderId="9" xfId="41" applyFont="1" applyBorder="1"/>
    <xf numFmtId="0" fontId="27" fillId="0" borderId="0" xfId="41" applyFont="1"/>
    <xf numFmtId="0" fontId="22" fillId="0" borderId="31" xfId="41" applyBorder="1"/>
    <xf numFmtId="0" fontId="22" fillId="0" borderId="26" xfId="41" applyBorder="1" applyAlignment="1">
      <alignment horizontal="right"/>
    </xf>
    <xf numFmtId="0" fontId="27" fillId="0" borderId="26" xfId="41" applyFont="1" applyBorder="1"/>
    <xf numFmtId="164" fontId="22" fillId="0" borderId="19" xfId="41" applyNumberFormat="1" applyBorder="1" applyAlignment="1">
      <alignment horizontal="center"/>
    </xf>
    <xf numFmtId="164" fontId="21" fillId="0" borderId="32" xfId="41" applyNumberFormat="1" applyFont="1" applyBorder="1" applyAlignment="1">
      <alignment horizontal="center"/>
    </xf>
    <xf numFmtId="0" fontId="19" fillId="0" borderId="9" xfId="41" applyFont="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4" fillId="0" borderId="14" xfId="41" applyFont="1" applyBorder="1" applyAlignment="1">
      <alignment vertical="center"/>
    </xf>
    <xf numFmtId="0" fontId="0" fillId="0" borderId="27" xfId="0" applyBorder="1" applyAlignment="1">
      <alignment horizontal="center"/>
    </xf>
    <xf numFmtId="164" fontId="22" fillId="0" borderId="28" xfId="41" applyNumberFormat="1" applyBorder="1" applyAlignment="1">
      <alignment horizontal="center" vertical="center"/>
    </xf>
    <xf numFmtId="0" fontId="18" fillId="0" borderId="47" xfId="41" applyFont="1" applyBorder="1" applyAlignment="1">
      <alignment horizontal="right"/>
    </xf>
    <xf numFmtId="164" fontId="22" fillId="0" borderId="47" xfId="41" applyNumberFormat="1" applyBorder="1" applyAlignment="1">
      <alignment horizontal="center"/>
    </xf>
    <xf numFmtId="164" fontId="21" fillId="0" borderId="50" xfId="41" applyNumberFormat="1" applyFont="1" applyBorder="1" applyAlignment="1">
      <alignment horizontal="center"/>
    </xf>
    <xf numFmtId="164" fontId="24" fillId="0" borderId="27" xfId="41" applyNumberFormat="1" applyFont="1" applyBorder="1" applyAlignment="1">
      <alignment horizontal="center" vertical="center"/>
    </xf>
    <xf numFmtId="164" fontId="24" fillId="0" borderId="28" xfId="41" applyNumberFormat="1" applyFont="1" applyBorder="1" applyAlignment="1">
      <alignment horizontal="center" vertical="center"/>
    </xf>
    <xf numFmtId="164" fontId="41" fillId="0" borderId="23" xfId="41" applyNumberFormat="1" applyFont="1" applyBorder="1" applyAlignment="1">
      <alignment horizontal="center" vertical="center"/>
    </xf>
    <xf numFmtId="164" fontId="24" fillId="0" borderId="23" xfId="41" applyNumberFormat="1" applyFont="1" applyBorder="1" applyAlignment="1">
      <alignment horizontal="center" vertical="center"/>
    </xf>
    <xf numFmtId="164" fontId="24" fillId="0" borderId="27" xfId="41" applyNumberFormat="1" applyFont="1" applyBorder="1" applyAlignment="1">
      <alignment vertical="center"/>
    </xf>
    <xf numFmtId="164" fontId="41" fillId="0" borderId="27" xfId="41" applyNumberFormat="1" applyFont="1" applyBorder="1" applyAlignment="1">
      <alignment horizontal="center" vertical="center"/>
    </xf>
    <xf numFmtId="164" fontId="41" fillId="0" borderId="28" xfId="41" applyNumberFormat="1" applyFont="1" applyBorder="1" applyAlignment="1">
      <alignment horizontal="center" vertical="center"/>
    </xf>
    <xf numFmtId="0" fontId="24" fillId="0" borderId="34" xfId="41" applyFont="1" applyBorder="1" applyAlignment="1">
      <alignment horizontal="center" vertical="center"/>
    </xf>
    <xf numFmtId="0" fontId="24" fillId="0" borderId="27" xfId="41" applyFont="1" applyBorder="1" applyAlignment="1">
      <alignment horizontal="center" vertical="center"/>
    </xf>
    <xf numFmtId="164" fontId="24" fillId="0" borderId="34" xfId="41" applyNumberFormat="1" applyFont="1" applyBorder="1" applyAlignment="1">
      <alignment horizontal="center" vertical="center"/>
    </xf>
    <xf numFmtId="164" fontId="24" fillId="0" borderId="31" xfId="41" applyNumberFormat="1" applyFont="1" applyBorder="1" applyAlignment="1">
      <alignment horizontal="center" vertical="center"/>
    </xf>
    <xf numFmtId="164" fontId="41" fillId="0" borderId="35" xfId="41" applyNumberFormat="1" applyFont="1" applyBorder="1" applyAlignment="1">
      <alignment horizontal="center" vertical="center"/>
    </xf>
    <xf numFmtId="164" fontId="43" fillId="0" borderId="23" xfId="41" applyNumberFormat="1" applyFont="1" applyBorder="1" applyAlignment="1">
      <alignment horizontal="center" vertical="center"/>
    </xf>
    <xf numFmtId="0" fontId="44" fillId="27" borderId="27" xfId="0" applyFont="1" applyFill="1" applyBorder="1" applyAlignment="1">
      <alignment horizontal="center" vertical="center" wrapText="1"/>
    </xf>
    <xf numFmtId="0" fontId="44" fillId="27" borderId="27" xfId="0" applyFont="1" applyFill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6" fillId="0" borderId="0" xfId="41" applyFont="1" applyAlignment="1">
      <alignment horizontal="center" vertical="center"/>
    </xf>
    <xf numFmtId="0" fontId="22" fillId="0" borderId="0" xfId="41" applyAlignment="1">
      <alignment horizontal="center" vertical="top" wrapText="1"/>
    </xf>
    <xf numFmtId="0" fontId="33" fillId="0" borderId="0" xfId="41" applyFont="1" applyAlignment="1">
      <alignment horizontal="left" vertical="top" wrapText="1"/>
    </xf>
    <xf numFmtId="0" fontId="21" fillId="0" borderId="0" xfId="41" applyFont="1" applyAlignment="1">
      <alignment horizontal="center" vertical="top" wrapText="1"/>
    </xf>
    <xf numFmtId="0" fontId="36" fillId="0" borderId="0" xfId="41" applyFont="1" applyAlignment="1">
      <alignment horizontal="left" vertical="center"/>
    </xf>
    <xf numFmtId="0" fontId="35" fillId="0" borderId="0" xfId="41" applyFont="1" applyAlignment="1">
      <alignment horizontal="center" vertical="center"/>
    </xf>
    <xf numFmtId="0" fontId="28" fillId="0" borderId="0" xfId="41" applyFont="1" applyAlignment="1">
      <alignment vertical="center"/>
    </xf>
    <xf numFmtId="0" fontId="22" fillId="0" borderId="47" xfId="41" applyBorder="1"/>
    <xf numFmtId="0" fontId="24" fillId="0" borderId="47" xfId="41" applyFont="1" applyBorder="1" applyAlignment="1">
      <alignment vertical="center"/>
    </xf>
    <xf numFmtId="1" fontId="41" fillId="0" borderId="0" xfId="41" applyNumberFormat="1" applyFont="1" applyAlignment="1">
      <alignment vertical="center" wrapText="1"/>
    </xf>
    <xf numFmtId="0" fontId="20" fillId="0" borderId="0" xfId="41" applyFont="1" applyAlignment="1">
      <alignment vertical="center" wrapText="1"/>
    </xf>
    <xf numFmtId="0" fontId="39" fillId="0" borderId="0" xfId="41" applyFont="1" applyAlignment="1">
      <alignment vertical="center" wrapText="1"/>
    </xf>
    <xf numFmtId="0" fontId="22" fillId="0" borderId="0" xfId="41" applyAlignment="1">
      <alignment vertical="top" wrapText="1"/>
    </xf>
    <xf numFmtId="0" fontId="22" fillId="0" borderId="52" xfId="41" applyBorder="1" applyAlignment="1">
      <alignment horizontal="left" vertical="center"/>
    </xf>
    <xf numFmtId="0" fontId="22" fillId="0" borderId="11" xfId="41" applyBorder="1" applyAlignment="1">
      <alignment horizontal="right"/>
    </xf>
    <xf numFmtId="0" fontId="22" fillId="0" borderId="56" xfId="41" applyBorder="1" applyAlignment="1">
      <alignment horizontal="right"/>
    </xf>
    <xf numFmtId="0" fontId="22" fillId="0" borderId="57" xfId="41" applyBorder="1"/>
    <xf numFmtId="0" fontId="22" fillId="0" borderId="12" xfId="41" applyBorder="1" applyAlignment="1">
      <alignment horizontal="right"/>
    </xf>
    <xf numFmtId="0" fontId="33" fillId="0" borderId="16" xfId="41" applyFont="1" applyBorder="1" applyAlignment="1">
      <alignment vertical="top" wrapText="1"/>
    </xf>
    <xf numFmtId="0" fontId="33" fillId="0" borderId="11" xfId="41" applyFont="1" applyBorder="1" applyAlignment="1">
      <alignment vertical="top" wrapText="1"/>
    </xf>
    <xf numFmtId="164" fontId="41" fillId="0" borderId="23" xfId="41" applyNumberFormat="1" applyFont="1" applyBorder="1" applyAlignment="1">
      <alignment vertical="center"/>
    </xf>
    <xf numFmtId="0" fontId="22" fillId="0" borderId="58" xfId="41" applyBorder="1"/>
    <xf numFmtId="0" fontId="22" fillId="0" borderId="25" xfId="41" applyBorder="1"/>
    <xf numFmtId="0" fontId="45" fillId="0" borderId="0" xfId="41" applyFont="1" applyAlignment="1">
      <alignment vertical="center" wrapText="1"/>
    </xf>
    <xf numFmtId="0" fontId="20" fillId="0" borderId="13" xfId="41" applyFont="1" applyBorder="1" applyAlignment="1">
      <alignment horizontal="center" vertical="center" wrapText="1"/>
    </xf>
    <xf numFmtId="0" fontId="23" fillId="0" borderId="11" xfId="41" applyFont="1" applyBorder="1" applyAlignment="1">
      <alignment horizontal="left" vertical="center"/>
    </xf>
    <xf numFmtId="0" fontId="24" fillId="0" borderId="16" xfId="41" applyFont="1" applyBorder="1" applyAlignment="1">
      <alignment horizontal="center" vertical="center"/>
    </xf>
    <xf numFmtId="0" fontId="24" fillId="0" borderId="16" xfId="41" applyFont="1" applyBorder="1" applyAlignment="1">
      <alignment vertical="center"/>
    </xf>
    <xf numFmtId="0" fontId="24" fillId="0" borderId="0" xfId="41" applyFont="1"/>
    <xf numFmtId="0" fontId="24" fillId="0" borderId="30" xfId="41" applyFont="1" applyBorder="1"/>
    <xf numFmtId="0" fontId="24" fillId="0" borderId="55" xfId="41" applyFont="1" applyBorder="1" applyAlignment="1">
      <alignment horizontal="left" vertical="center"/>
    </xf>
    <xf numFmtId="0" fontId="24" fillId="0" borderId="52" xfId="41" applyFont="1" applyBorder="1" applyAlignment="1">
      <alignment horizontal="right" vertical="center"/>
    </xf>
    <xf numFmtId="0" fontId="22" fillId="0" borderId="49" xfId="41" applyBorder="1" applyAlignment="1">
      <alignment horizontal="right"/>
    </xf>
    <xf numFmtId="0" fontId="24" fillId="0" borderId="0" xfId="41" applyFont="1" applyAlignment="1">
      <alignment vertical="center" wrapText="1"/>
    </xf>
    <xf numFmtId="164" fontId="22" fillId="0" borderId="0" xfId="41" applyNumberFormat="1" applyAlignment="1">
      <alignment horizontal="center" vertical="center"/>
    </xf>
    <xf numFmtId="164" fontId="22" fillId="0" borderId="19" xfId="41" applyNumberFormat="1" applyBorder="1" applyAlignment="1">
      <alignment horizontal="center" vertical="center"/>
    </xf>
    <xf numFmtId="0" fontId="27" fillId="0" borderId="39" xfId="41" applyFont="1" applyBorder="1" applyAlignment="1">
      <alignment horizontal="right"/>
    </xf>
    <xf numFmtId="164" fontId="22" fillId="0" borderId="39" xfId="41" applyNumberFormat="1" applyBorder="1" applyAlignment="1">
      <alignment horizontal="center" vertical="center"/>
    </xf>
    <xf numFmtId="164" fontId="22" fillId="0" borderId="40" xfId="41" applyNumberFormat="1" applyBorder="1" applyAlignment="1">
      <alignment horizontal="center" vertical="center"/>
    </xf>
    <xf numFmtId="0" fontId="27" fillId="0" borderId="47" xfId="41" applyFont="1" applyBorder="1" applyAlignment="1">
      <alignment horizontal="right"/>
    </xf>
    <xf numFmtId="164" fontId="24" fillId="0" borderId="47" xfId="41" applyNumberFormat="1" applyFont="1" applyBorder="1" applyAlignment="1">
      <alignment horizontal="center" vertical="center"/>
    </xf>
    <xf numFmtId="164" fontId="24" fillId="0" borderId="50" xfId="41" applyNumberFormat="1" applyFont="1" applyBorder="1" applyAlignment="1">
      <alignment horizontal="center" vertical="center"/>
    </xf>
    <xf numFmtId="164" fontId="24" fillId="0" borderId="49" xfId="41" applyNumberFormat="1" applyFont="1" applyBorder="1" applyAlignment="1">
      <alignment horizontal="center" vertical="center"/>
    </xf>
    <xf numFmtId="164" fontId="24" fillId="0" borderId="25" xfId="41" applyNumberFormat="1" applyFont="1" applyBorder="1" applyAlignment="1">
      <alignment horizontal="center" vertical="center"/>
    </xf>
    <xf numFmtId="1" fontId="41" fillId="0" borderId="51" xfId="41" applyNumberFormat="1" applyFont="1" applyBorder="1" applyAlignment="1">
      <alignment vertical="center"/>
    </xf>
    <xf numFmtId="0" fontId="47" fillId="0" borderId="0" xfId="41" applyFont="1" applyAlignment="1">
      <alignment horizontal="right" vertical="center"/>
    </xf>
    <xf numFmtId="164" fontId="45" fillId="0" borderId="0" xfId="41" applyNumberFormat="1" applyFont="1" applyAlignment="1">
      <alignment horizontal="center" vertical="center"/>
    </xf>
    <xf numFmtId="164" fontId="45" fillId="0" borderId="19" xfId="41" applyNumberFormat="1" applyFont="1" applyBorder="1" applyAlignment="1">
      <alignment horizontal="center" vertical="center"/>
    </xf>
    <xf numFmtId="0" fontId="24" fillId="0" borderId="47" xfId="41" applyFont="1" applyBorder="1" applyAlignment="1">
      <alignment horizontal="left" vertical="center"/>
    </xf>
    <xf numFmtId="0" fontId="24" fillId="0" borderId="0" xfId="41" applyFont="1" applyAlignment="1">
      <alignment horizontal="left" vertical="center"/>
    </xf>
    <xf numFmtId="0" fontId="22" fillId="0" borderId="0" xfId="41" applyAlignment="1">
      <alignment horizontal="left"/>
    </xf>
    <xf numFmtId="0" fontId="22" fillId="0" borderId="0" xfId="41" applyAlignment="1">
      <alignment horizontal="right"/>
    </xf>
    <xf numFmtId="0" fontId="24" fillId="0" borderId="21" xfId="41" applyFont="1" applyBorder="1" applyAlignment="1">
      <alignment horizontal="center" vertical="center"/>
    </xf>
    <xf numFmtId="0" fontId="24" fillId="0" borderId="47" xfId="41" applyFont="1" applyBorder="1" applyAlignment="1">
      <alignment horizontal="center" vertical="center"/>
    </xf>
    <xf numFmtId="0" fontId="24" fillId="0" borderId="30" xfId="41" applyFont="1" applyBorder="1" applyAlignment="1">
      <alignment horizontal="left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7" fillId="0" borderId="22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4" fillId="0" borderId="49" xfId="41" applyFont="1" applyBorder="1" applyAlignment="1">
      <alignment horizontal="left" vertical="center"/>
    </xf>
    <xf numFmtId="0" fontId="22" fillId="0" borderId="22" xfId="41" applyBorder="1" applyAlignment="1">
      <alignment horizontal="right"/>
    </xf>
    <xf numFmtId="0" fontId="22" fillId="0" borderId="36" xfId="41" applyBorder="1" applyAlignment="1">
      <alignment horizontal="right"/>
    </xf>
    <xf numFmtId="0" fontId="27" fillId="0" borderId="24" xfId="41" applyFont="1" applyBorder="1" applyAlignment="1">
      <alignment horizontal="right"/>
    </xf>
    <xf numFmtId="0" fontId="27" fillId="0" borderId="27" xfId="41" applyFont="1" applyBorder="1" applyAlignment="1">
      <alignment horizontal="right"/>
    </xf>
    <xf numFmtId="0" fontId="22" fillId="0" borderId="13" xfId="41" applyBorder="1" applyAlignment="1">
      <alignment horizontal="center" vertical="center"/>
    </xf>
    <xf numFmtId="0" fontId="22" fillId="0" borderId="14" xfId="41" applyBorder="1" applyAlignment="1">
      <alignment horizontal="center" vertical="center"/>
    </xf>
    <xf numFmtId="0" fontId="22" fillId="0" borderId="42" xfId="41" applyBorder="1" applyAlignment="1">
      <alignment horizontal="center" vertical="center"/>
    </xf>
    <xf numFmtId="0" fontId="39" fillId="0" borderId="14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/>
    </xf>
    <xf numFmtId="0" fontId="28" fillId="23" borderId="13" xfId="41" applyFont="1" applyFill="1" applyBorder="1" applyAlignment="1">
      <alignment horizontal="center" vertical="center"/>
    </xf>
    <xf numFmtId="0" fontId="28" fillId="23" borderId="14" xfId="41" applyFont="1" applyFill="1" applyBorder="1" applyAlignment="1">
      <alignment horizontal="center" vertical="center"/>
    </xf>
    <xf numFmtId="0" fontId="28" fillId="23" borderId="15" xfId="41" applyFont="1" applyFill="1" applyBorder="1" applyAlignment="1">
      <alignment horizontal="center" vertical="center"/>
    </xf>
    <xf numFmtId="0" fontId="33" fillId="0" borderId="17" xfId="41" applyFont="1" applyBorder="1" applyAlignment="1">
      <alignment horizontal="right" vertical="center" wrapText="1"/>
    </xf>
    <xf numFmtId="0" fontId="33" fillId="0" borderId="16" xfId="41" applyFont="1" applyBorder="1" applyAlignment="1">
      <alignment horizontal="right" vertical="center" wrapText="1"/>
    </xf>
    <xf numFmtId="0" fontId="33" fillId="0" borderId="10" xfId="41" applyFont="1" applyBorder="1" applyAlignment="1">
      <alignment horizontal="right" vertical="center" wrapText="1"/>
    </xf>
    <xf numFmtId="0" fontId="33" fillId="0" borderId="11" xfId="41" applyFont="1" applyBorder="1" applyAlignment="1">
      <alignment horizontal="right" vertical="center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17" xfId="41" applyFont="1" applyBorder="1" applyAlignment="1">
      <alignment horizontal="center" vertical="center"/>
    </xf>
    <xf numFmtId="0" fontId="23" fillId="0" borderId="16" xfId="41" applyFont="1" applyBorder="1" applyAlignment="1">
      <alignment horizontal="center" vertical="center"/>
    </xf>
    <xf numFmtId="0" fontId="23" fillId="0" borderId="9" xfId="41" applyFont="1" applyBorder="1" applyAlignment="1">
      <alignment horizontal="center" vertical="center"/>
    </xf>
    <xf numFmtId="0" fontId="23" fillId="0" borderId="0" xfId="41" applyFont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4" fillId="0" borderId="16" xfId="41" applyFont="1" applyBorder="1" applyAlignment="1">
      <alignment horizontal="left" vertical="center" wrapText="1"/>
    </xf>
    <xf numFmtId="0" fontId="24" fillId="0" borderId="18" xfId="41" applyFont="1" applyBorder="1" applyAlignment="1">
      <alignment horizontal="left" vertical="center" wrapText="1"/>
    </xf>
    <xf numFmtId="0" fontId="24" fillId="0" borderId="0" xfId="41" applyFont="1" applyAlignment="1">
      <alignment horizontal="left" vertical="center" wrapText="1"/>
    </xf>
    <xf numFmtId="0" fontId="24" fillId="0" borderId="19" xfId="41" applyFont="1" applyBorder="1" applyAlignment="1">
      <alignment horizontal="left" vertical="center" wrapText="1"/>
    </xf>
    <xf numFmtId="0" fontId="24" fillId="0" borderId="11" xfId="41" applyFont="1" applyBorder="1" applyAlignment="1">
      <alignment horizontal="left" vertical="center" wrapText="1"/>
    </xf>
    <xf numFmtId="0" fontId="24" fillId="0" borderId="12" xfId="41" applyFont="1" applyBorder="1" applyAlignment="1">
      <alignment horizontal="left" vertical="center" wrapText="1"/>
    </xf>
    <xf numFmtId="0" fontId="24" fillId="0" borderId="16" xfId="41" applyFont="1" applyBorder="1" applyAlignment="1">
      <alignment horizontal="left" vertical="center"/>
    </xf>
    <xf numFmtId="0" fontId="24" fillId="0" borderId="18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24" fillId="0" borderId="12" xfId="41" applyFont="1" applyBorder="1" applyAlignment="1">
      <alignment horizontal="left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8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19" fillId="0" borderId="12" xfId="41" applyFont="1" applyBorder="1" applyAlignment="1">
      <alignment horizontal="center" vertical="center"/>
    </xf>
    <xf numFmtId="0" fontId="22" fillId="0" borderId="15" xfId="41" applyBorder="1" applyAlignment="1">
      <alignment horizontal="center" vertical="center"/>
    </xf>
    <xf numFmtId="0" fontId="29" fillId="0" borderId="13" xfId="41" applyFont="1" applyBorder="1" applyAlignment="1">
      <alignment horizontal="left" vertical="center"/>
    </xf>
    <xf numFmtId="0" fontId="29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left" vertical="center"/>
    </xf>
    <xf numFmtId="0" fontId="23" fillId="0" borderId="16" xfId="41" applyFont="1" applyBorder="1" applyAlignment="1">
      <alignment horizontal="left" vertical="center"/>
    </xf>
    <xf numFmtId="0" fontId="23" fillId="0" borderId="11" xfId="41" applyFont="1" applyBorder="1" applyAlignment="1">
      <alignment horizontal="left" vertical="center"/>
    </xf>
    <xf numFmtId="0" fontId="39" fillId="0" borderId="16" xfId="41" applyFont="1" applyBorder="1" applyAlignment="1">
      <alignment horizontal="center" vertical="center"/>
    </xf>
    <xf numFmtId="0" fontId="39" fillId="0" borderId="11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32" fillId="0" borderId="15" xfId="41" applyFont="1" applyBorder="1" applyAlignment="1">
      <alignment horizontal="left" vertical="center"/>
    </xf>
    <xf numFmtId="1" fontId="41" fillId="0" borderId="16" xfId="41" applyNumberFormat="1" applyFont="1" applyBorder="1" applyAlignment="1">
      <alignment horizontal="center" vertical="center" wrapText="1"/>
    </xf>
    <xf numFmtId="1" fontId="41" fillId="0" borderId="18" xfId="41" applyNumberFormat="1" applyFont="1" applyBorder="1" applyAlignment="1">
      <alignment horizontal="center" vertical="center" wrapText="1"/>
    </xf>
    <xf numFmtId="0" fontId="22" fillId="0" borderId="17" xfId="41" applyBorder="1" applyAlignment="1">
      <alignment horizontal="left" vertical="top"/>
    </xf>
    <xf numFmtId="0" fontId="22" fillId="0" borderId="16" xfId="41" applyBorder="1" applyAlignment="1">
      <alignment horizontal="left" vertical="top"/>
    </xf>
    <xf numFmtId="0" fontId="22" fillId="0" borderId="9" xfId="41" applyBorder="1" applyAlignment="1">
      <alignment horizontal="left" vertical="top"/>
    </xf>
    <xf numFmtId="0" fontId="22" fillId="0" borderId="0" xfId="41" applyAlignment="1">
      <alignment horizontal="left" vertical="top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22" fillId="0" borderId="46" xfId="41" applyBorder="1" applyAlignment="1">
      <alignment horizontal="center" vertical="center"/>
    </xf>
    <xf numFmtId="0" fontId="22" fillId="0" borderId="48" xfId="41" applyBorder="1" applyAlignment="1">
      <alignment horizontal="center" vertical="center"/>
    </xf>
    <xf numFmtId="0" fontId="39" fillId="0" borderId="16" xfId="41" applyFont="1" applyBorder="1" applyAlignment="1">
      <alignment horizontal="center" vertical="center" wrapText="1"/>
    </xf>
    <xf numFmtId="0" fontId="39" fillId="0" borderId="18" xfId="41" applyFont="1" applyBorder="1" applyAlignment="1">
      <alignment horizontal="center" vertical="center" wrapText="1"/>
    </xf>
    <xf numFmtId="0" fontId="20" fillId="0" borderId="13" xfId="41" applyFont="1" applyBorder="1" applyAlignment="1">
      <alignment horizontal="center" vertical="center" wrapText="1"/>
    </xf>
    <xf numFmtId="0" fontId="20" fillId="0" borderId="14" xfId="41" applyFont="1" applyBorder="1" applyAlignment="1">
      <alignment horizontal="center" vertical="center" wrapText="1"/>
    </xf>
    <xf numFmtId="0" fontId="22" fillId="0" borderId="17" xfId="41" applyBorder="1" applyAlignment="1">
      <alignment horizontal="center" vertical="center"/>
    </xf>
    <xf numFmtId="0" fontId="22" fillId="0" borderId="16" xfId="41" applyBorder="1" applyAlignment="1">
      <alignment horizontal="center" vertical="center"/>
    </xf>
    <xf numFmtId="0" fontId="22" fillId="0" borderId="10" xfId="41" applyBorder="1" applyAlignment="1">
      <alignment horizontal="center" vertical="center"/>
    </xf>
    <xf numFmtId="0" fontId="22" fillId="0" borderId="11" xfId="4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2" fillId="0" borderId="49" xfId="41" applyBorder="1" applyAlignment="1">
      <alignment horizontal="right"/>
    </xf>
    <xf numFmtId="0" fontId="42" fillId="26" borderId="47" xfId="41" applyFont="1" applyFill="1" applyBorder="1" applyAlignment="1">
      <alignment horizontal="left" vertic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42" fillId="24" borderId="16" xfId="41" applyFont="1" applyFill="1" applyBorder="1" applyAlignment="1">
      <alignment horizontal="left" vertical="center"/>
    </xf>
    <xf numFmtId="0" fontId="46" fillId="0" borderId="17" xfId="41" applyFont="1" applyBorder="1" applyAlignment="1">
      <alignment horizontal="center" vertical="center"/>
    </xf>
    <xf numFmtId="0" fontId="46" fillId="0" borderId="16" xfId="41" applyFont="1" applyBorder="1" applyAlignment="1">
      <alignment horizontal="center" vertical="center"/>
    </xf>
    <xf numFmtId="0" fontId="46" fillId="0" borderId="10" xfId="41" applyFont="1" applyBorder="1" applyAlignment="1">
      <alignment horizontal="center" vertical="center"/>
    </xf>
    <xf numFmtId="0" fontId="46" fillId="0" borderId="11" xfId="41" applyFont="1" applyBorder="1" applyAlignment="1">
      <alignment horizontal="center" vertical="center"/>
    </xf>
    <xf numFmtId="0" fontId="22" fillId="0" borderId="26" xfId="41" applyBorder="1" applyAlignment="1">
      <alignment horizontal="center" vertical="center" wrapText="1"/>
    </xf>
    <xf numFmtId="0" fontId="22" fillId="0" borderId="51" xfId="41" applyBorder="1" applyAlignment="1">
      <alignment horizontal="right" vertical="center"/>
    </xf>
    <xf numFmtId="0" fontId="22" fillId="0" borderId="52" xfId="41" applyBorder="1" applyAlignment="1">
      <alignment horizontal="right" vertical="center"/>
    </xf>
    <xf numFmtId="0" fontId="22" fillId="0" borderId="53" xfId="41" applyBorder="1" applyAlignment="1">
      <alignment horizontal="right" vertical="center"/>
    </xf>
    <xf numFmtId="0" fontId="22" fillId="0" borderId="54" xfId="41" applyBorder="1" applyAlignment="1">
      <alignment horizontal="left" vertical="center"/>
    </xf>
    <xf numFmtId="0" fontId="22" fillId="0" borderId="52" xfId="41" applyBorder="1" applyAlignment="1">
      <alignment horizontal="left" vertical="center"/>
    </xf>
    <xf numFmtId="0" fontId="40" fillId="0" borderId="17" xfId="41" applyFont="1" applyBorder="1" applyAlignment="1">
      <alignment horizontal="left" vertical="center"/>
    </xf>
    <xf numFmtId="0" fontId="40" fillId="0" borderId="16" xfId="41" applyFont="1" applyBorder="1" applyAlignment="1">
      <alignment horizontal="left" vertical="center"/>
    </xf>
    <xf numFmtId="0" fontId="40" fillId="0" borderId="18" xfId="41" applyFont="1" applyBorder="1" applyAlignment="1">
      <alignment horizontal="left" vertical="center"/>
    </xf>
    <xf numFmtId="0" fontId="40" fillId="0" borderId="10" xfId="41" applyFont="1" applyBorder="1" applyAlignment="1">
      <alignment horizontal="left" vertical="center"/>
    </xf>
    <xf numFmtId="0" fontId="40" fillId="0" borderId="11" xfId="41" applyFont="1" applyBorder="1" applyAlignment="1">
      <alignment horizontal="left" vertical="center"/>
    </xf>
    <xf numFmtId="0" fontId="40" fillId="0" borderId="12" xfId="41" applyFont="1" applyBorder="1" applyAlignment="1">
      <alignment horizontal="left" vertical="center"/>
    </xf>
    <xf numFmtId="0" fontId="25" fillId="0" borderId="23" xfId="41" applyFont="1" applyBorder="1" applyAlignment="1">
      <alignment horizontal="center" vertical="center" wrapText="1"/>
    </xf>
    <xf numFmtId="0" fontId="25" fillId="0" borderId="36" xfId="41" applyFont="1" applyBorder="1" applyAlignment="1">
      <alignment horizontal="center" vertical="center" wrapText="1"/>
    </xf>
    <xf numFmtId="0" fontId="36" fillId="0" borderId="17" xfId="41" applyFont="1" applyBorder="1" applyAlignment="1">
      <alignment horizontal="center" vertical="center"/>
    </xf>
    <xf numFmtId="0" fontId="36" fillId="0" borderId="16" xfId="41" applyFont="1" applyBorder="1" applyAlignment="1">
      <alignment horizontal="center" vertical="center"/>
    </xf>
    <xf numFmtId="0" fontId="36" fillId="0" borderId="18" xfId="41" applyFont="1" applyBorder="1" applyAlignment="1">
      <alignment horizontal="center" vertical="center"/>
    </xf>
    <xf numFmtId="0" fontId="36" fillId="0" borderId="10" xfId="41" applyFont="1" applyBorder="1" applyAlignment="1">
      <alignment horizontal="center" vertical="center"/>
    </xf>
    <xf numFmtId="0" fontId="36" fillId="0" borderId="11" xfId="41" applyFont="1" applyBorder="1" applyAlignment="1">
      <alignment horizontal="center" vertical="center"/>
    </xf>
    <xf numFmtId="0" fontId="36" fillId="0" borderId="12" xfId="41" applyFont="1" applyBorder="1" applyAlignment="1">
      <alignment horizontal="center" vertical="center"/>
    </xf>
    <xf numFmtId="49" fontId="32" fillId="0" borderId="17" xfId="41" applyNumberFormat="1" applyFont="1" applyBorder="1" applyAlignment="1">
      <alignment horizontal="left" vertical="center"/>
    </xf>
    <xf numFmtId="49" fontId="32" fillId="0" borderId="16" xfId="41" applyNumberFormat="1" applyFont="1" applyBorder="1" applyAlignment="1">
      <alignment horizontal="left" vertical="center"/>
    </xf>
    <xf numFmtId="49" fontId="32" fillId="0" borderId="18" xfId="41" applyNumberFormat="1" applyFont="1" applyBorder="1" applyAlignment="1">
      <alignment horizontal="left" vertical="center"/>
    </xf>
    <xf numFmtId="49" fontId="32" fillId="0" borderId="10" xfId="41" applyNumberFormat="1" applyFont="1" applyBorder="1" applyAlignment="1">
      <alignment horizontal="left" vertical="center"/>
    </xf>
    <xf numFmtId="49" fontId="32" fillId="0" borderId="11" xfId="41" applyNumberFormat="1" applyFont="1" applyBorder="1" applyAlignment="1">
      <alignment horizontal="left" vertical="center"/>
    </xf>
    <xf numFmtId="49" fontId="32" fillId="0" borderId="12" xfId="41" applyNumberFormat="1" applyFont="1" applyBorder="1" applyAlignment="1">
      <alignment horizontal="left" vertical="center"/>
    </xf>
    <xf numFmtId="0" fontId="38" fillId="0" borderId="27" xfId="41" applyFont="1" applyBorder="1" applyAlignment="1">
      <alignment horizontal="center" vertical="center"/>
    </xf>
    <xf numFmtId="14" fontId="38" fillId="0" borderId="33" xfId="41" applyNumberFormat="1" applyFont="1" applyBorder="1" applyAlignment="1">
      <alignment horizontal="center" vertical="center"/>
    </xf>
    <xf numFmtId="0" fontId="22" fillId="0" borderId="33" xfId="41" applyBorder="1" applyAlignment="1">
      <alignment horizontal="center"/>
    </xf>
    <xf numFmtId="0" fontId="22" fillId="0" borderId="45" xfId="41" applyBorder="1" applyAlignment="1">
      <alignment horizontal="center"/>
    </xf>
    <xf numFmtId="0" fontId="22" fillId="0" borderId="27" xfId="41" applyBorder="1" applyAlignment="1">
      <alignment horizontal="center"/>
    </xf>
    <xf numFmtId="0" fontId="22" fillId="0" borderId="28" xfId="41" applyBorder="1" applyAlignment="1">
      <alignment horizontal="center"/>
    </xf>
    <xf numFmtId="0" fontId="22" fillId="0" borderId="20" xfId="41" applyBorder="1" applyAlignment="1">
      <alignment horizontal="center" vertical="center"/>
    </xf>
    <xf numFmtId="0" fontId="22" fillId="0" borderId="18" xfId="41" applyBorder="1" applyAlignment="1">
      <alignment horizontal="center" vertical="center"/>
    </xf>
    <xf numFmtId="0" fontId="22" fillId="0" borderId="26" xfId="41" applyBorder="1" applyAlignment="1">
      <alignment horizontal="center" vertical="center"/>
    </xf>
    <xf numFmtId="0" fontId="22" fillId="0" borderId="0" xfId="41" applyAlignment="1">
      <alignment horizontal="center" vertical="center"/>
    </xf>
    <xf numFmtId="0" fontId="22" fillId="0" borderId="41" xfId="41" applyBorder="1" applyAlignment="1">
      <alignment horizontal="center" vertical="center"/>
    </xf>
    <xf numFmtId="0" fontId="22" fillId="0" borderId="25" xfId="41" applyBorder="1" applyAlignment="1">
      <alignment horizontal="center" vertic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8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1" fillId="0" borderId="12" xfId="41" applyFont="1" applyBorder="1" applyAlignment="1">
      <alignment horizontal="center" vertical="center"/>
    </xf>
    <xf numFmtId="0" fontId="24" fillId="0" borderId="9" xfId="41" applyFont="1" applyBorder="1" applyAlignment="1">
      <alignment horizontal="left" vertical="top"/>
    </xf>
    <xf numFmtId="0" fontId="24" fillId="0" borderId="0" xfId="41" applyFont="1" applyAlignment="1">
      <alignment horizontal="left" vertical="top"/>
    </xf>
    <xf numFmtId="0" fontId="24" fillId="0" borderId="10" xfId="41" applyFont="1" applyBorder="1" applyAlignment="1">
      <alignment horizontal="left" vertical="top"/>
    </xf>
    <xf numFmtId="0" fontId="24" fillId="0" borderId="11" xfId="41" applyFont="1" applyBorder="1" applyAlignment="1">
      <alignment horizontal="left" vertical="top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30" xfId="41" applyBorder="1" applyAlignment="1">
      <alignment horizontal="left"/>
    </xf>
    <xf numFmtId="0" fontId="22" fillId="0" borderId="0" xfId="41" applyAlignment="1">
      <alignment horizontal="center"/>
    </xf>
    <xf numFmtId="0" fontId="45" fillId="0" borderId="47" xfId="41" applyFont="1" applyBorder="1" applyAlignment="1">
      <alignment vertical="center" wrapText="1"/>
    </xf>
    <xf numFmtId="0" fontId="22" fillId="0" borderId="47" xfId="41" applyBorder="1" applyAlignment="1">
      <alignment horizontal="left"/>
    </xf>
    <xf numFmtId="0" fontId="22" fillId="0" borderId="32" xfId="41" applyBorder="1" applyAlignment="1">
      <alignment horizontal="left"/>
    </xf>
    <xf numFmtId="0" fontId="22" fillId="0" borderId="50" xfId="41" applyBorder="1" applyAlignment="1">
      <alignment horizontal="left"/>
    </xf>
    <xf numFmtId="0" fontId="22" fillId="0" borderId="19" xfId="41" applyBorder="1" applyAlignment="1">
      <alignment horizontal="left"/>
    </xf>
    <xf numFmtId="0" fontId="22" fillId="0" borderId="0" xfId="41" applyBorder="1" applyAlignment="1">
      <alignment horizontal="left"/>
    </xf>
    <xf numFmtId="0" fontId="24" fillId="0" borderId="0" xfId="41" applyFont="1" applyBorder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jpe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jpe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8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32331</xdr:colOff>
      <xdr:row>1</xdr:row>
      <xdr:rowOff>28403</xdr:rowOff>
    </xdr:from>
    <xdr:ext cx="1201372" cy="327485"/>
    <xdr:pic>
      <xdr:nvPicPr>
        <xdr:cNvPr id="2" name="Image 3">
          <a:extLst>
            <a:ext uri="{FF2B5EF4-FFF2-40B4-BE49-F238E27FC236}">
              <a16:creationId xmlns:a16="http://schemas.microsoft.com/office/drawing/2014/main" id="{224987E4-B3B9-4CA6-8443-52C5B97A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31" y="28403"/>
          <a:ext cx="1201372" cy="327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76200</xdr:colOff>
      <xdr:row>41</xdr:row>
      <xdr:rowOff>28575</xdr:rowOff>
    </xdr:from>
    <xdr:to>
      <xdr:col>9</xdr:col>
      <xdr:colOff>512109</xdr:colOff>
      <xdr:row>54</xdr:row>
      <xdr:rowOff>75299</xdr:rowOff>
    </xdr:to>
    <xdr:grpSp>
      <xdr:nvGrpSpPr>
        <xdr:cNvPr id="21" name="Groupe 20">
          <a:extLst>
            <a:ext uri="{FF2B5EF4-FFF2-40B4-BE49-F238E27FC236}">
              <a16:creationId xmlns:a16="http://schemas.microsoft.com/office/drawing/2014/main" id="{D4F2256F-9273-413A-AA1C-E73DAAE2FF1C}"/>
            </a:ext>
          </a:extLst>
        </xdr:cNvPr>
        <xdr:cNvGrpSpPr/>
      </xdr:nvGrpSpPr>
      <xdr:grpSpPr>
        <a:xfrm>
          <a:off x="2619375" y="6854825"/>
          <a:ext cx="2331384" cy="2164449"/>
          <a:chOff x="5479070" y="6220006"/>
          <a:chExt cx="3586591" cy="3703022"/>
        </a:xfrm>
      </xdr:grpSpPr>
      <xdr:grpSp>
        <xdr:nvGrpSpPr>
          <xdr:cNvPr id="22" name="Groupe 21">
            <a:extLst>
              <a:ext uri="{FF2B5EF4-FFF2-40B4-BE49-F238E27FC236}">
                <a16:creationId xmlns:a16="http://schemas.microsoft.com/office/drawing/2014/main" id="{ED05ED71-06DC-E089-B1DF-075275523E41}"/>
              </a:ext>
            </a:extLst>
          </xdr:cNvPr>
          <xdr:cNvGrpSpPr/>
        </xdr:nvGrpSpPr>
        <xdr:grpSpPr>
          <a:xfrm>
            <a:off x="5479070" y="6220006"/>
            <a:ext cx="3586591" cy="3703022"/>
            <a:chOff x="5501482" y="6276036"/>
            <a:chExt cx="3586591" cy="3703022"/>
          </a:xfrm>
        </xdr:grpSpPr>
        <xdr:pic>
          <xdr:nvPicPr>
            <xdr:cNvPr id="26" name="Image 25" descr="SL-10 – starmicronics">
              <a:extLst>
                <a:ext uri="{FF2B5EF4-FFF2-40B4-BE49-F238E27FC236}">
                  <a16:creationId xmlns:a16="http://schemas.microsoft.com/office/drawing/2014/main" id="{0F850BA5-F611-2666-5CDF-B2769480DE3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824" t="4067" r="6654" b="7384"/>
            <a:stretch/>
          </xdr:blipFill>
          <xdr:spPr bwMode="auto">
            <a:xfrm>
              <a:off x="5501482" y="6276036"/>
              <a:ext cx="3586591" cy="3703022"/>
            </a:xfrm>
            <a:prstGeom prst="rect">
              <a:avLst/>
            </a:prstGeom>
            <a:ln>
              <a:noFill/>
            </a:ln>
            <a:effectLst>
              <a:softEdge rad="112500"/>
            </a:effectLst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7" name="Signe Plus 26">
              <a:extLst>
                <a:ext uri="{FF2B5EF4-FFF2-40B4-BE49-F238E27FC236}">
                  <a16:creationId xmlns:a16="http://schemas.microsoft.com/office/drawing/2014/main" id="{98459677-82DD-2F8A-7AB0-790BF76751FD}"/>
                </a:ext>
              </a:extLst>
            </xdr:cNvPr>
            <xdr:cNvSpPr/>
          </xdr:nvSpPr>
          <xdr:spPr>
            <a:xfrm>
              <a:off x="8237813" y="8454915"/>
              <a:ext cx="112128" cy="113076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8" name="Signe Moins 27">
              <a:extLst>
                <a:ext uri="{FF2B5EF4-FFF2-40B4-BE49-F238E27FC236}">
                  <a16:creationId xmlns:a16="http://schemas.microsoft.com/office/drawing/2014/main" id="{7E14112C-2948-420B-D362-962B6B81A0CB}"/>
                </a:ext>
              </a:extLst>
            </xdr:cNvPr>
            <xdr:cNvSpPr/>
          </xdr:nvSpPr>
          <xdr:spPr>
            <a:xfrm>
              <a:off x="8559981" y="8397239"/>
              <a:ext cx="136686" cy="111482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29" name="Signe Plus 28">
              <a:extLst>
                <a:ext uri="{FF2B5EF4-FFF2-40B4-BE49-F238E27FC236}">
                  <a16:creationId xmlns:a16="http://schemas.microsoft.com/office/drawing/2014/main" id="{C9B4F7A6-BF4E-FE11-A0C9-A52CF84F2201}"/>
                </a:ext>
              </a:extLst>
            </xdr:cNvPr>
            <xdr:cNvSpPr/>
          </xdr:nvSpPr>
          <xdr:spPr>
            <a:xfrm>
              <a:off x="6835144" y="8926989"/>
              <a:ext cx="118782" cy="109649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0" name="Signe Plus 29">
              <a:extLst>
                <a:ext uri="{FF2B5EF4-FFF2-40B4-BE49-F238E27FC236}">
                  <a16:creationId xmlns:a16="http://schemas.microsoft.com/office/drawing/2014/main" id="{9D17647D-6392-0B16-7B57-D5CFDA28CECF}"/>
                </a:ext>
              </a:extLst>
            </xdr:cNvPr>
            <xdr:cNvSpPr/>
          </xdr:nvSpPr>
          <xdr:spPr>
            <a:xfrm>
              <a:off x="8360337" y="8726679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1" name="Signe Moins 30">
              <a:extLst>
                <a:ext uri="{FF2B5EF4-FFF2-40B4-BE49-F238E27FC236}">
                  <a16:creationId xmlns:a16="http://schemas.microsoft.com/office/drawing/2014/main" id="{F11F8621-78CC-F607-08B8-B27D2B95F1D7}"/>
                </a:ext>
              </a:extLst>
            </xdr:cNvPr>
            <xdr:cNvSpPr/>
          </xdr:nvSpPr>
          <xdr:spPr>
            <a:xfrm>
              <a:off x="8297018" y="7330749"/>
              <a:ext cx="136686" cy="117277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2" name="Signe Plus 31">
              <a:extLst>
                <a:ext uri="{FF2B5EF4-FFF2-40B4-BE49-F238E27FC236}">
                  <a16:creationId xmlns:a16="http://schemas.microsoft.com/office/drawing/2014/main" id="{7906E17B-B7A9-8C19-495B-8F3A9F334BCE}"/>
                </a:ext>
              </a:extLst>
            </xdr:cNvPr>
            <xdr:cNvSpPr/>
          </xdr:nvSpPr>
          <xdr:spPr>
            <a:xfrm>
              <a:off x="8407634" y="7091933"/>
              <a:ext cx="110281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3" name="Signe Plus 32">
              <a:extLst>
                <a:ext uri="{FF2B5EF4-FFF2-40B4-BE49-F238E27FC236}">
                  <a16:creationId xmlns:a16="http://schemas.microsoft.com/office/drawing/2014/main" id="{D469D281-ACC4-EDA4-A33E-90BCA9FFFF10}"/>
                </a:ext>
              </a:extLst>
            </xdr:cNvPr>
            <xdr:cNvSpPr/>
          </xdr:nvSpPr>
          <xdr:spPr>
            <a:xfrm>
              <a:off x="8087067" y="6927865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4" name="Signe Moins 33">
              <a:extLst>
                <a:ext uri="{FF2B5EF4-FFF2-40B4-BE49-F238E27FC236}">
                  <a16:creationId xmlns:a16="http://schemas.microsoft.com/office/drawing/2014/main" id="{3FD7669F-D5A4-5C84-ADD5-335A04480CEE}"/>
                </a:ext>
              </a:extLst>
            </xdr:cNvPr>
            <xdr:cNvSpPr/>
          </xdr:nvSpPr>
          <xdr:spPr>
            <a:xfrm>
              <a:off x="5969594" y="6719756"/>
              <a:ext cx="136686" cy="104141"/>
            </a:xfrm>
            <a:prstGeom prst="mathMin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  <xdr:sp macro="" textlink="">
          <xdr:nvSpPr>
            <xdr:cNvPr id="35" name="Signe Plus 34">
              <a:extLst>
                <a:ext uri="{FF2B5EF4-FFF2-40B4-BE49-F238E27FC236}">
                  <a16:creationId xmlns:a16="http://schemas.microsoft.com/office/drawing/2014/main" id="{B5E91AA7-3375-3F50-1252-CA0FE54B0F29}"/>
                </a:ext>
              </a:extLst>
            </xdr:cNvPr>
            <xdr:cNvSpPr/>
          </xdr:nvSpPr>
          <xdr:spPr>
            <a:xfrm>
              <a:off x="6379679" y="6944246"/>
              <a:ext cx="112985" cy="123560"/>
            </a:xfrm>
            <a:prstGeom prst="mathPlus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FR" sz="1100"/>
            </a:p>
          </xdr:txBody>
        </xdr:sp>
      </xdr:grpSp>
      <xdr:sp macro="" textlink="">
        <xdr:nvSpPr>
          <xdr:cNvPr id="23" name="Signe Moins 22">
            <a:extLst>
              <a:ext uri="{FF2B5EF4-FFF2-40B4-BE49-F238E27FC236}">
                <a16:creationId xmlns:a16="http://schemas.microsoft.com/office/drawing/2014/main" id="{61C40B49-0B34-6D69-E237-64CAD1C301BB}"/>
              </a:ext>
            </a:extLst>
          </xdr:cNvPr>
          <xdr:cNvSpPr/>
        </xdr:nvSpPr>
        <xdr:spPr>
          <a:xfrm>
            <a:off x="6803219" y="9402997"/>
            <a:ext cx="142483" cy="999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4" name="Signe Moins 23">
            <a:extLst>
              <a:ext uri="{FF2B5EF4-FFF2-40B4-BE49-F238E27FC236}">
                <a16:creationId xmlns:a16="http://schemas.microsoft.com/office/drawing/2014/main" id="{4E1C561A-A14D-F601-3076-E608D5EB0010}"/>
              </a:ext>
            </a:extLst>
          </xdr:cNvPr>
          <xdr:cNvSpPr/>
        </xdr:nvSpPr>
        <xdr:spPr>
          <a:xfrm>
            <a:off x="8608311" y="8725921"/>
            <a:ext cx="136686" cy="111482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5" name="Signe Moins 24">
            <a:extLst>
              <a:ext uri="{FF2B5EF4-FFF2-40B4-BE49-F238E27FC236}">
                <a16:creationId xmlns:a16="http://schemas.microsoft.com/office/drawing/2014/main" id="{F925B57F-CC68-9CB8-FDE7-EDD14F930A37}"/>
              </a:ext>
            </a:extLst>
          </xdr:cNvPr>
          <xdr:cNvSpPr/>
        </xdr:nvSpPr>
        <xdr:spPr>
          <a:xfrm>
            <a:off x="8037505" y="7245893"/>
            <a:ext cx="136686" cy="11727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14</xdr:col>
      <xdr:colOff>257175</xdr:colOff>
      <xdr:row>45</xdr:row>
      <xdr:rowOff>142875</xdr:rowOff>
    </xdr:from>
    <xdr:to>
      <xdr:col>14</xdr:col>
      <xdr:colOff>257175</xdr:colOff>
      <xdr:row>47</xdr:row>
      <xdr:rowOff>38100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59002E6-CCA9-4961-AE4F-77F11BED9ADC}"/>
            </a:ext>
          </a:extLst>
        </xdr:cNvPr>
        <xdr:cNvCxnSpPr/>
      </xdr:nvCxnSpPr>
      <xdr:spPr>
        <a:xfrm>
          <a:off x="80486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257175</xdr:colOff>
      <xdr:row>45</xdr:row>
      <xdr:rowOff>142875</xdr:rowOff>
    </xdr:from>
    <xdr:to>
      <xdr:col>16</xdr:col>
      <xdr:colOff>257175</xdr:colOff>
      <xdr:row>47</xdr:row>
      <xdr:rowOff>38100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41870FA-CF4A-4C74-B23B-8131AA4E7FE5}"/>
            </a:ext>
          </a:extLst>
        </xdr:cNvPr>
        <xdr:cNvCxnSpPr/>
      </xdr:nvCxnSpPr>
      <xdr:spPr>
        <a:xfrm>
          <a:off x="9039225" y="7496175"/>
          <a:ext cx="0" cy="219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</xdr:row>
      <xdr:rowOff>95250</xdr:rowOff>
    </xdr:from>
    <xdr:to>
      <xdr:col>8</xdr:col>
      <xdr:colOff>692425</xdr:colOff>
      <xdr:row>8</xdr:row>
      <xdr:rowOff>12424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160B37B-66A7-42E7-91A2-EC949F251737}"/>
            </a:ext>
          </a:extLst>
        </xdr:cNvPr>
        <xdr:cNvSpPr txBox="1"/>
      </xdr:nvSpPr>
      <xdr:spPr>
        <a:xfrm>
          <a:off x="4448175" y="257175"/>
          <a:ext cx="2559325" cy="105064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>
              <a:solidFill>
                <a:srgbClr val="FF0000"/>
              </a:solidFill>
            </a:rPr>
            <a:t>Attente Validation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" name="Image 43">
          <a:extLst>
            <a:ext uri="{FF2B5EF4-FFF2-40B4-BE49-F238E27FC236}">
              <a16:creationId xmlns:a16="http://schemas.microsoft.com/office/drawing/2014/main" id="{235F5D38-6C7C-4968-BDC6-4AD51DAF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28737" cy="76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3" name="Image 41">
          <a:extLst>
            <a:ext uri="{FF2B5EF4-FFF2-40B4-BE49-F238E27FC236}">
              <a16:creationId xmlns:a16="http://schemas.microsoft.com/office/drawing/2014/main" id="{F87BA9C7-4F3C-4440-BCFD-3DA492C6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3511" cy="738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190499</xdr:rowOff>
    </xdr:from>
    <xdr:to>
      <xdr:col>2</xdr:col>
      <xdr:colOff>1161582</xdr:colOff>
      <xdr:row>3</xdr:row>
      <xdr:rowOff>948375</xdr:rowOff>
    </xdr:to>
    <xdr:pic>
      <xdr:nvPicPr>
        <xdr:cNvPr id="4" name="Image 42">
          <a:extLst>
            <a:ext uri="{FF2B5EF4-FFF2-40B4-BE49-F238E27FC236}">
              <a16:creationId xmlns:a16="http://schemas.microsoft.com/office/drawing/2014/main" id="{D20613EC-C363-4E07-AF26-950542BF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457449"/>
          <a:ext cx="1076423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92086</xdr:colOff>
      <xdr:row>3</xdr:row>
      <xdr:rowOff>186098</xdr:rowOff>
    </xdr:from>
    <xdr:to>
      <xdr:col>3</xdr:col>
      <xdr:colOff>1177032</xdr:colOff>
      <xdr:row>3</xdr:row>
      <xdr:rowOff>956248</xdr:rowOff>
    </xdr:to>
    <xdr:pic>
      <xdr:nvPicPr>
        <xdr:cNvPr id="5" name="Image 44">
          <a:extLst>
            <a:ext uri="{FF2B5EF4-FFF2-40B4-BE49-F238E27FC236}">
              <a16:creationId xmlns:a16="http://schemas.microsoft.com/office/drawing/2014/main" id="{4150301D-DCEE-4B98-B156-F1030DF5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73311" y="2453048"/>
          <a:ext cx="108113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6" name="Image 47">
          <a:extLst>
            <a:ext uri="{FF2B5EF4-FFF2-40B4-BE49-F238E27FC236}">
              <a16:creationId xmlns:a16="http://schemas.microsoft.com/office/drawing/2014/main" id="{0C61B824-8E4D-4B9A-B14D-9C52808B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5474" cy="77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7" name="Image 48">
          <a:extLst>
            <a:ext uri="{FF2B5EF4-FFF2-40B4-BE49-F238E27FC236}">
              <a16:creationId xmlns:a16="http://schemas.microsoft.com/office/drawing/2014/main" id="{2764EA57-A1FC-437F-B9FE-E4552E14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28761" cy="78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8" name="Image 49">
          <a:extLst>
            <a:ext uri="{FF2B5EF4-FFF2-40B4-BE49-F238E27FC236}">
              <a16:creationId xmlns:a16="http://schemas.microsoft.com/office/drawing/2014/main" id="{7F2DB5AC-00A2-4916-B4FB-91ABBEFA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19236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328182</xdr:colOff>
      <xdr:row>3</xdr:row>
      <xdr:rowOff>33413</xdr:rowOff>
    </xdr:from>
    <xdr:to>
      <xdr:col>10</xdr:col>
      <xdr:colOff>959739</xdr:colOff>
      <xdr:row>3</xdr:row>
      <xdr:rowOff>950443</xdr:rowOff>
    </xdr:to>
    <xdr:pic>
      <xdr:nvPicPr>
        <xdr:cNvPr id="9" name="Image 50">
          <a:extLst>
            <a:ext uri="{FF2B5EF4-FFF2-40B4-BE49-F238E27FC236}">
              <a16:creationId xmlns:a16="http://schemas.microsoft.com/office/drawing/2014/main" id="{E083B8ED-D2AD-4467-87DF-FF1F4CB2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3157" y="2300363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10" name="Image 51">
          <a:extLst>
            <a:ext uri="{FF2B5EF4-FFF2-40B4-BE49-F238E27FC236}">
              <a16:creationId xmlns:a16="http://schemas.microsoft.com/office/drawing/2014/main" id="{9E03A575-8B46-4567-873A-9C4D3E0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1213" y="3467996"/>
          <a:ext cx="652511" cy="941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11" name="Image 52">
          <a:extLst>
            <a:ext uri="{FF2B5EF4-FFF2-40B4-BE49-F238E27FC236}">
              <a16:creationId xmlns:a16="http://schemas.microsoft.com/office/drawing/2014/main" id="{B6F29572-CE95-443F-AFA1-9DDAD869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3683" y="3439421"/>
          <a:ext cx="633462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38010</xdr:rowOff>
    </xdr:from>
    <xdr:to>
      <xdr:col>9</xdr:col>
      <xdr:colOff>951085</xdr:colOff>
      <xdr:row>3</xdr:row>
      <xdr:rowOff>962594</xdr:rowOff>
    </xdr:to>
    <xdr:pic>
      <xdr:nvPicPr>
        <xdr:cNvPr id="12" name="Image 53">
          <a:extLst>
            <a:ext uri="{FF2B5EF4-FFF2-40B4-BE49-F238E27FC236}">
              <a16:creationId xmlns:a16="http://schemas.microsoft.com/office/drawing/2014/main" id="{28776354-3995-47CA-B3B9-18EA6B71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2918" y="2304960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13" name="Image 54">
          <a:extLst>
            <a:ext uri="{FF2B5EF4-FFF2-40B4-BE49-F238E27FC236}">
              <a16:creationId xmlns:a16="http://schemas.microsoft.com/office/drawing/2014/main" id="{DF0ABB47-BD86-4C47-B405-E14163B2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964" y="4488903"/>
          <a:ext cx="633461" cy="911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14" name="Image 55">
          <a:extLst>
            <a:ext uri="{FF2B5EF4-FFF2-40B4-BE49-F238E27FC236}">
              <a16:creationId xmlns:a16="http://schemas.microsoft.com/office/drawing/2014/main" id="{D1B3D0BC-B3B7-4A24-9BCF-3C512356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3626" y="4508854"/>
          <a:ext cx="624265" cy="909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341535</xdr:colOff>
      <xdr:row>3</xdr:row>
      <xdr:rowOff>34069</xdr:rowOff>
    </xdr:from>
    <xdr:to>
      <xdr:col>11</xdr:col>
      <xdr:colOff>963566</xdr:colOff>
      <xdr:row>3</xdr:row>
      <xdr:rowOff>943479</xdr:rowOff>
    </xdr:to>
    <xdr:pic>
      <xdr:nvPicPr>
        <xdr:cNvPr id="15" name="Image 56">
          <a:extLst>
            <a:ext uri="{FF2B5EF4-FFF2-40B4-BE49-F238E27FC236}">
              <a16:creationId xmlns:a16="http://schemas.microsoft.com/office/drawing/2014/main" id="{8DE4DEF7-BF9E-4F1A-849E-A4E8187B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285" y="2301019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352795</xdr:colOff>
      <xdr:row>3</xdr:row>
      <xdr:rowOff>39862</xdr:rowOff>
    </xdr:from>
    <xdr:to>
      <xdr:col>12</xdr:col>
      <xdr:colOff>988162</xdr:colOff>
      <xdr:row>3</xdr:row>
      <xdr:rowOff>960466</xdr:rowOff>
    </xdr:to>
    <xdr:pic>
      <xdr:nvPicPr>
        <xdr:cNvPr id="16" name="Image 57">
          <a:extLst>
            <a:ext uri="{FF2B5EF4-FFF2-40B4-BE49-F238E27FC236}">
              <a16:creationId xmlns:a16="http://schemas.microsoft.com/office/drawing/2014/main" id="{BF3B60C4-00C7-480B-AD91-F68EE87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33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327988</xdr:colOff>
      <xdr:row>3</xdr:row>
      <xdr:rowOff>56969</xdr:rowOff>
    </xdr:from>
    <xdr:to>
      <xdr:col>4</xdr:col>
      <xdr:colOff>1024315</xdr:colOff>
      <xdr:row>3</xdr:row>
      <xdr:rowOff>1069988</xdr:rowOff>
    </xdr:to>
    <xdr:pic>
      <xdr:nvPicPr>
        <xdr:cNvPr id="17" name="Image 58">
          <a:extLst>
            <a:ext uri="{FF2B5EF4-FFF2-40B4-BE49-F238E27FC236}">
              <a16:creationId xmlns:a16="http://schemas.microsoft.com/office/drawing/2014/main" id="{A939A23A-756F-41F9-B155-CCDA52E1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7463" y="2323919"/>
          <a:ext cx="690612" cy="1009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18" name="Image 59">
          <a:extLst>
            <a:ext uri="{FF2B5EF4-FFF2-40B4-BE49-F238E27FC236}">
              <a16:creationId xmlns:a16="http://schemas.microsoft.com/office/drawing/2014/main" id="{615F18F6-04F3-4708-AC8A-47B66B7E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7373" y="1205805"/>
          <a:ext cx="69061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19" name="Image 60">
          <a:extLst>
            <a:ext uri="{FF2B5EF4-FFF2-40B4-BE49-F238E27FC236}">
              <a16:creationId xmlns:a16="http://schemas.microsoft.com/office/drawing/2014/main" id="{FCC60E6A-B111-4E87-838C-CC590136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896" y="147101"/>
          <a:ext cx="705970" cy="1036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21" name="Image 61">
          <a:extLst>
            <a:ext uri="{FF2B5EF4-FFF2-40B4-BE49-F238E27FC236}">
              <a16:creationId xmlns:a16="http://schemas.microsoft.com/office/drawing/2014/main" id="{A71B8FB7-35FF-43A0-8C6B-04E143D5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3438" y="140878"/>
          <a:ext cx="709989" cy="102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22" name="Image 63">
          <a:extLst>
            <a:ext uri="{FF2B5EF4-FFF2-40B4-BE49-F238E27FC236}">
              <a16:creationId xmlns:a16="http://schemas.microsoft.com/office/drawing/2014/main" id="{A2B07C68-AD9A-4258-AC5C-F8ABFF81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19187" cy="1044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428625</xdr:colOff>
      <xdr:row>1</xdr:row>
      <xdr:rowOff>34835</xdr:rowOff>
    </xdr:from>
    <xdr:to>
      <xdr:col>3</xdr:col>
      <xdr:colOff>752475</xdr:colOff>
      <xdr:row>1</xdr:row>
      <xdr:rowOff>914401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14D0E6E-0E84-4FE5-92C6-1E7F769C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H="1">
          <a:off x="2609850" y="130085"/>
          <a:ext cx="323850" cy="879566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</xdr:row>
      <xdr:rowOff>19050</xdr:rowOff>
    </xdr:from>
    <xdr:to>
      <xdr:col>2</xdr:col>
      <xdr:colOff>914400</xdr:colOff>
      <xdr:row>2</xdr:row>
      <xdr:rowOff>930451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7BE5493-2048-459A-A96F-F37C6DCEC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66825" y="1200150"/>
          <a:ext cx="590550" cy="911401"/>
        </a:xfrm>
        <a:prstGeom prst="rect">
          <a:avLst/>
        </a:prstGeom>
      </xdr:spPr>
    </xdr:pic>
    <xdr:clientData/>
  </xdr:twoCellAnchor>
  <xdr:twoCellAnchor>
    <xdr:from>
      <xdr:col>3</xdr:col>
      <xdr:colOff>408838</xdr:colOff>
      <xdr:row>2</xdr:row>
      <xdr:rowOff>24758</xdr:rowOff>
    </xdr:from>
    <xdr:to>
      <xdr:col>3</xdr:col>
      <xdr:colOff>707494</xdr:colOff>
      <xdr:row>2</xdr:row>
      <xdr:rowOff>839791</xdr:rowOff>
    </xdr:to>
    <xdr:grpSp>
      <xdr:nvGrpSpPr>
        <xdr:cNvPr id="26" name="Groupe 25">
          <a:extLst>
            <a:ext uri="{FF2B5EF4-FFF2-40B4-BE49-F238E27FC236}">
              <a16:creationId xmlns:a16="http://schemas.microsoft.com/office/drawing/2014/main" id="{51660A55-4E22-4725-ABC2-9416A45C4957}"/>
            </a:ext>
          </a:extLst>
        </xdr:cNvPr>
        <xdr:cNvGrpSpPr/>
      </xdr:nvGrpSpPr>
      <xdr:grpSpPr>
        <a:xfrm>
          <a:off x="2659913" y="1209033"/>
          <a:ext cx="295481" cy="811858"/>
          <a:chOff x="10142149" y="186948"/>
          <a:chExt cx="298656" cy="815033"/>
        </a:xfrm>
      </xdr:grpSpPr>
      <xdr:cxnSp macro="">
        <xdr:nvCxnSpPr>
          <xdr:cNvPr id="27" name="Connecteur droit 26">
            <a:extLst>
              <a:ext uri="{FF2B5EF4-FFF2-40B4-BE49-F238E27FC236}">
                <a16:creationId xmlns:a16="http://schemas.microsoft.com/office/drawing/2014/main" id="{BEAADC9D-64BB-4328-9F70-DB648394169B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Connecteur droit 27">
            <a:extLst>
              <a:ext uri="{FF2B5EF4-FFF2-40B4-BE49-F238E27FC236}">
                <a16:creationId xmlns:a16="http://schemas.microsoft.com/office/drawing/2014/main" id="{75347051-D123-7677-37A2-DEF451E1EB66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Connecteur droit 28">
            <a:extLst>
              <a:ext uri="{FF2B5EF4-FFF2-40B4-BE49-F238E27FC236}">
                <a16:creationId xmlns:a16="http://schemas.microsoft.com/office/drawing/2014/main" id="{F90AC874-2992-9BAE-CA0A-63323524EB65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Connecteur droit 29">
            <a:extLst>
              <a:ext uri="{FF2B5EF4-FFF2-40B4-BE49-F238E27FC236}">
                <a16:creationId xmlns:a16="http://schemas.microsoft.com/office/drawing/2014/main" id="{40038A75-6C60-4CE5-77C7-D5472030E5CF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Connecteur droit 30">
            <a:extLst>
              <a:ext uri="{FF2B5EF4-FFF2-40B4-BE49-F238E27FC236}">
                <a16:creationId xmlns:a16="http://schemas.microsoft.com/office/drawing/2014/main" id="{C34BBC5F-4EEC-FE21-2602-79AEB34349FC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Connecteur droit 31">
            <a:extLst>
              <a:ext uri="{FF2B5EF4-FFF2-40B4-BE49-F238E27FC236}">
                <a16:creationId xmlns:a16="http://schemas.microsoft.com/office/drawing/2014/main" id="{0A58571B-FA06-E897-42CD-A60DF33F49B4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</xdr:col>
      <xdr:colOff>85725</xdr:colOff>
      <xdr:row>1</xdr:row>
      <xdr:rowOff>133350</xdr:rowOff>
    </xdr:from>
    <xdr:to>
      <xdr:col>2</xdr:col>
      <xdr:colOff>1016367</xdr:colOff>
      <xdr:row>1</xdr:row>
      <xdr:rowOff>906466</xdr:rowOff>
    </xdr:to>
    <xdr:pic>
      <xdr:nvPicPr>
        <xdr:cNvPr id="20" name="Image 43">
          <a:extLst>
            <a:ext uri="{FF2B5EF4-FFF2-40B4-BE49-F238E27FC236}">
              <a16:creationId xmlns:a16="http://schemas.microsoft.com/office/drawing/2014/main" id="{D3546926-BD82-42C9-9B6A-EEFE6A2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0855" r="65405"/>
        <a:stretch>
          <a:fillRect/>
        </a:stretch>
      </xdr:blipFill>
      <xdr:spPr bwMode="auto">
        <a:xfrm>
          <a:off x="1028700" y="228600"/>
          <a:ext cx="930642" cy="773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108793</xdr:colOff>
      <xdr:row>5</xdr:row>
      <xdr:rowOff>193912</xdr:rowOff>
    </xdr:from>
    <xdr:to>
      <xdr:col>3</xdr:col>
      <xdr:colOff>1144209</xdr:colOff>
      <xdr:row>5</xdr:row>
      <xdr:rowOff>936548</xdr:rowOff>
    </xdr:to>
    <xdr:pic>
      <xdr:nvPicPr>
        <xdr:cNvPr id="23" name="Image 41">
          <a:extLst>
            <a:ext uri="{FF2B5EF4-FFF2-40B4-BE49-F238E27FC236}">
              <a16:creationId xmlns:a16="http://schemas.microsoft.com/office/drawing/2014/main" id="{04FD95DA-FA61-4014-937C-16B04714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0" t="42070" r="32480" b="46210"/>
        <a:stretch>
          <a:fillRect/>
        </a:stretch>
      </xdr:blipFill>
      <xdr:spPr bwMode="auto">
        <a:xfrm>
          <a:off x="2290018" y="4632562"/>
          <a:ext cx="1035416" cy="742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83254</xdr:colOff>
      <xdr:row>3</xdr:row>
      <xdr:rowOff>114299</xdr:rowOff>
    </xdr:from>
    <xdr:to>
      <xdr:col>2</xdr:col>
      <xdr:colOff>1161582</xdr:colOff>
      <xdr:row>3</xdr:row>
      <xdr:rowOff>872175</xdr:rowOff>
    </xdr:to>
    <xdr:pic>
      <xdr:nvPicPr>
        <xdr:cNvPr id="34" name="Image 42">
          <a:extLst>
            <a:ext uri="{FF2B5EF4-FFF2-40B4-BE49-F238E27FC236}">
              <a16:creationId xmlns:a16="http://schemas.microsoft.com/office/drawing/2014/main" id="{B277B739-0DAF-43AF-8AA8-40DC1546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4" t="21432" r="32591" b="67096"/>
        <a:stretch>
          <a:fillRect/>
        </a:stretch>
      </xdr:blipFill>
      <xdr:spPr bwMode="auto">
        <a:xfrm>
          <a:off x="1026229" y="2381249"/>
          <a:ext cx="1078328" cy="75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82561</xdr:colOff>
      <xdr:row>3</xdr:row>
      <xdr:rowOff>90848</xdr:rowOff>
    </xdr:from>
    <xdr:to>
      <xdr:col>3</xdr:col>
      <xdr:colOff>1167507</xdr:colOff>
      <xdr:row>3</xdr:row>
      <xdr:rowOff>860998</xdr:rowOff>
    </xdr:to>
    <xdr:pic>
      <xdr:nvPicPr>
        <xdr:cNvPr id="35" name="Image 44">
          <a:extLst>
            <a:ext uri="{FF2B5EF4-FFF2-40B4-BE49-F238E27FC236}">
              <a16:creationId xmlns:a16="http://schemas.microsoft.com/office/drawing/2014/main" id="{C0C01DF6-6335-46F2-86FF-44F283E8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2" t="45773" r="42303" b="41293"/>
        <a:stretch>
          <a:fillRect/>
        </a:stretch>
      </xdr:blipFill>
      <xdr:spPr bwMode="auto">
        <a:xfrm>
          <a:off x="2263786" y="2357798"/>
          <a:ext cx="1084946" cy="7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85263</xdr:colOff>
      <xdr:row>5</xdr:row>
      <xdr:rowOff>173211</xdr:rowOff>
    </xdr:from>
    <xdr:to>
      <xdr:col>2</xdr:col>
      <xdr:colOff>1178832</xdr:colOff>
      <xdr:row>5</xdr:row>
      <xdr:rowOff>956696</xdr:rowOff>
    </xdr:to>
    <xdr:pic>
      <xdr:nvPicPr>
        <xdr:cNvPr id="36" name="Image 47">
          <a:extLst>
            <a:ext uri="{FF2B5EF4-FFF2-40B4-BE49-F238E27FC236}">
              <a16:creationId xmlns:a16="http://schemas.microsoft.com/office/drawing/2014/main" id="{183827BB-DD70-4245-BAFA-F305EF2A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65" t="41431" r="43651" b="47707"/>
        <a:stretch>
          <a:fillRect/>
        </a:stretch>
      </xdr:blipFill>
      <xdr:spPr bwMode="auto">
        <a:xfrm>
          <a:off x="1028238" y="4611861"/>
          <a:ext cx="1093569" cy="783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29466</xdr:colOff>
      <xdr:row>4</xdr:row>
      <xdr:rowOff>214673</xdr:rowOff>
    </xdr:from>
    <xdr:to>
      <xdr:col>2</xdr:col>
      <xdr:colOff>1163942</xdr:colOff>
      <xdr:row>4</xdr:row>
      <xdr:rowOff>1009588</xdr:rowOff>
    </xdr:to>
    <xdr:pic>
      <xdr:nvPicPr>
        <xdr:cNvPr id="37" name="Image 48">
          <a:extLst>
            <a:ext uri="{FF2B5EF4-FFF2-40B4-BE49-F238E27FC236}">
              <a16:creationId xmlns:a16="http://schemas.microsoft.com/office/drawing/2014/main" id="{CD861F17-6658-4383-84F3-8808E6BB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441" y="3567473"/>
          <a:ext cx="1134476" cy="794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63049</xdr:colOff>
      <xdr:row>4</xdr:row>
      <xdr:rowOff>190581</xdr:rowOff>
    </xdr:from>
    <xdr:to>
      <xdr:col>3</xdr:col>
      <xdr:colOff>1184190</xdr:colOff>
      <xdr:row>4</xdr:row>
      <xdr:rowOff>989306</xdr:rowOff>
    </xdr:to>
    <xdr:pic>
      <xdr:nvPicPr>
        <xdr:cNvPr id="38" name="Image 49">
          <a:extLst>
            <a:ext uri="{FF2B5EF4-FFF2-40B4-BE49-F238E27FC236}">
              <a16:creationId xmlns:a16="http://schemas.microsoft.com/office/drawing/2014/main" id="{E20D92A2-BEC8-4D7E-BDDE-4D90ABD3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274" y="3543381"/>
          <a:ext cx="1121141" cy="79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318657</xdr:colOff>
      <xdr:row>3</xdr:row>
      <xdr:rowOff>23888</xdr:rowOff>
    </xdr:from>
    <xdr:to>
      <xdr:col>10</xdr:col>
      <xdr:colOff>950214</xdr:colOff>
      <xdr:row>3</xdr:row>
      <xdr:rowOff>940918</xdr:rowOff>
    </xdr:to>
    <xdr:pic>
      <xdr:nvPicPr>
        <xdr:cNvPr id="39" name="Image 50">
          <a:extLst>
            <a:ext uri="{FF2B5EF4-FFF2-40B4-BE49-F238E27FC236}">
              <a16:creationId xmlns:a16="http://schemas.microsoft.com/office/drawing/2014/main" id="{80706155-A72D-4018-9640-9A81C26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6032" y="2290838"/>
          <a:ext cx="631557" cy="91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326238</xdr:colOff>
      <xdr:row>4</xdr:row>
      <xdr:rowOff>115196</xdr:rowOff>
    </xdr:from>
    <xdr:to>
      <xdr:col>10</xdr:col>
      <xdr:colOff>984464</xdr:colOff>
      <xdr:row>4</xdr:row>
      <xdr:rowOff>1058660</xdr:rowOff>
    </xdr:to>
    <xdr:pic>
      <xdr:nvPicPr>
        <xdr:cNvPr id="40" name="Image 51">
          <a:extLst>
            <a:ext uri="{FF2B5EF4-FFF2-40B4-BE49-F238E27FC236}">
              <a16:creationId xmlns:a16="http://schemas.microsoft.com/office/drawing/2014/main" id="{715C7987-CBCC-43F0-96B2-4FEEAE5D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3613" y="3467996"/>
          <a:ext cx="658226" cy="943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256483</xdr:colOff>
      <xdr:row>4</xdr:row>
      <xdr:rowOff>86621</xdr:rowOff>
    </xdr:from>
    <xdr:to>
      <xdr:col>9</xdr:col>
      <xdr:colOff>895660</xdr:colOff>
      <xdr:row>4</xdr:row>
      <xdr:rowOff>994126</xdr:rowOff>
    </xdr:to>
    <xdr:pic>
      <xdr:nvPicPr>
        <xdr:cNvPr id="41" name="Image 52">
          <a:extLst>
            <a:ext uri="{FF2B5EF4-FFF2-40B4-BE49-F238E27FC236}">
              <a16:creationId xmlns:a16="http://schemas.microsoft.com/office/drawing/2014/main" id="{6FDD89CE-61E8-42C1-8AC9-5182938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158" y="3439421"/>
          <a:ext cx="639177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315718</xdr:colOff>
      <xdr:row>3</xdr:row>
      <xdr:rowOff>28485</xdr:rowOff>
    </xdr:from>
    <xdr:to>
      <xdr:col>9</xdr:col>
      <xdr:colOff>951085</xdr:colOff>
      <xdr:row>3</xdr:row>
      <xdr:rowOff>953069</xdr:rowOff>
    </xdr:to>
    <xdr:pic>
      <xdr:nvPicPr>
        <xdr:cNvPr id="42" name="Image 53">
          <a:extLst>
            <a:ext uri="{FF2B5EF4-FFF2-40B4-BE49-F238E27FC236}">
              <a16:creationId xmlns:a16="http://schemas.microsoft.com/office/drawing/2014/main" id="{38F100C0-4B98-49A5-A230-2A8E9E4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3393" y="2295435"/>
          <a:ext cx="635367" cy="92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279764</xdr:colOff>
      <xdr:row>5</xdr:row>
      <xdr:rowOff>50253</xdr:rowOff>
    </xdr:from>
    <xdr:to>
      <xdr:col>9</xdr:col>
      <xdr:colOff>911320</xdr:colOff>
      <xdr:row>5</xdr:row>
      <xdr:rowOff>957758</xdr:rowOff>
    </xdr:to>
    <xdr:pic>
      <xdr:nvPicPr>
        <xdr:cNvPr id="43" name="Image 54">
          <a:extLst>
            <a:ext uri="{FF2B5EF4-FFF2-40B4-BE49-F238E27FC236}">
              <a16:creationId xmlns:a16="http://schemas.microsoft.com/office/drawing/2014/main" id="{D0A3AE93-1ED8-4C8E-9BBE-8E759C0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7439" y="4488903"/>
          <a:ext cx="631556" cy="90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298651</xdr:colOff>
      <xdr:row>5</xdr:row>
      <xdr:rowOff>70204</xdr:rowOff>
    </xdr:from>
    <xdr:to>
      <xdr:col>10</xdr:col>
      <xdr:colOff>922916</xdr:colOff>
      <xdr:row>5</xdr:row>
      <xdr:rowOff>983358</xdr:rowOff>
    </xdr:to>
    <xdr:pic>
      <xdr:nvPicPr>
        <xdr:cNvPr id="44" name="Image 55">
          <a:extLst>
            <a:ext uri="{FF2B5EF4-FFF2-40B4-BE49-F238E27FC236}">
              <a16:creationId xmlns:a16="http://schemas.microsoft.com/office/drawing/2014/main" id="{DD3B2FEE-269D-4046-AA5C-B193AFCE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026" y="4508854"/>
          <a:ext cx="624265" cy="913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312960</xdr:colOff>
      <xdr:row>3</xdr:row>
      <xdr:rowOff>24544</xdr:rowOff>
    </xdr:from>
    <xdr:to>
      <xdr:col>11</xdr:col>
      <xdr:colOff>934991</xdr:colOff>
      <xdr:row>3</xdr:row>
      <xdr:rowOff>933954</xdr:rowOff>
    </xdr:to>
    <xdr:pic>
      <xdr:nvPicPr>
        <xdr:cNvPr id="45" name="Image 56">
          <a:extLst>
            <a:ext uri="{FF2B5EF4-FFF2-40B4-BE49-F238E27FC236}">
              <a16:creationId xmlns:a16="http://schemas.microsoft.com/office/drawing/2014/main" id="{D465957A-94E5-4220-8B05-2D29BA85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0035" y="2291494"/>
          <a:ext cx="622031" cy="909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295645</xdr:colOff>
      <xdr:row>3</xdr:row>
      <xdr:rowOff>39862</xdr:rowOff>
    </xdr:from>
    <xdr:to>
      <xdr:col>12</xdr:col>
      <xdr:colOff>931012</xdr:colOff>
      <xdr:row>3</xdr:row>
      <xdr:rowOff>960466</xdr:rowOff>
    </xdr:to>
    <xdr:pic>
      <xdr:nvPicPr>
        <xdr:cNvPr id="46" name="Image 57">
          <a:extLst>
            <a:ext uri="{FF2B5EF4-FFF2-40B4-BE49-F238E27FC236}">
              <a16:creationId xmlns:a16="http://schemas.microsoft.com/office/drawing/2014/main" id="{B2362654-821B-4C13-BA71-F0FB1A57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420" y="2306812"/>
          <a:ext cx="635367" cy="920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289888</xdr:colOff>
      <xdr:row>3</xdr:row>
      <xdr:rowOff>47444</xdr:rowOff>
    </xdr:from>
    <xdr:to>
      <xdr:col>4</xdr:col>
      <xdr:colOff>986215</xdr:colOff>
      <xdr:row>3</xdr:row>
      <xdr:rowOff>1060463</xdr:rowOff>
    </xdr:to>
    <xdr:pic>
      <xdr:nvPicPr>
        <xdr:cNvPr id="47" name="Image 58">
          <a:extLst>
            <a:ext uri="{FF2B5EF4-FFF2-40B4-BE49-F238E27FC236}">
              <a16:creationId xmlns:a16="http://schemas.microsoft.com/office/drawing/2014/main" id="{6EEEDD8C-99C6-4640-BAA3-691083A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363" y="2314394"/>
          <a:ext cx="696327" cy="1013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310173</xdr:colOff>
      <xdr:row>2</xdr:row>
      <xdr:rowOff>24705</xdr:rowOff>
    </xdr:from>
    <xdr:to>
      <xdr:col>9</xdr:col>
      <xdr:colOff>996974</xdr:colOff>
      <xdr:row>2</xdr:row>
      <xdr:rowOff>1035885</xdr:rowOff>
    </xdr:to>
    <xdr:pic>
      <xdr:nvPicPr>
        <xdr:cNvPr id="48" name="Image 59">
          <a:extLst>
            <a:ext uri="{FF2B5EF4-FFF2-40B4-BE49-F238E27FC236}">
              <a16:creationId xmlns:a16="http://schemas.microsoft.com/office/drawing/2014/main" id="{C0CAB4EC-746F-4EB6-A2C4-2B116B6F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7848" y="1205805"/>
          <a:ext cx="686801" cy="101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298696</xdr:colOff>
      <xdr:row>1</xdr:row>
      <xdr:rowOff>51851</xdr:rowOff>
    </xdr:from>
    <xdr:to>
      <xdr:col>9</xdr:col>
      <xdr:colOff>1010381</xdr:colOff>
      <xdr:row>2</xdr:row>
      <xdr:rowOff>784</xdr:rowOff>
    </xdr:to>
    <xdr:pic>
      <xdr:nvPicPr>
        <xdr:cNvPr id="49" name="Image 60">
          <a:extLst>
            <a:ext uri="{FF2B5EF4-FFF2-40B4-BE49-F238E27FC236}">
              <a16:creationId xmlns:a16="http://schemas.microsoft.com/office/drawing/2014/main" id="{D02731A9-4B40-4C84-B66B-E609C85E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6371" y="147101"/>
          <a:ext cx="711685" cy="1034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268463</xdr:colOff>
      <xdr:row>1</xdr:row>
      <xdr:rowOff>45628</xdr:rowOff>
    </xdr:from>
    <xdr:to>
      <xdr:col>10</xdr:col>
      <xdr:colOff>980357</xdr:colOff>
      <xdr:row>1</xdr:row>
      <xdr:rowOff>1070078</xdr:rowOff>
    </xdr:to>
    <xdr:pic>
      <xdr:nvPicPr>
        <xdr:cNvPr id="50" name="Image 61">
          <a:extLst>
            <a:ext uri="{FF2B5EF4-FFF2-40B4-BE49-F238E27FC236}">
              <a16:creationId xmlns:a16="http://schemas.microsoft.com/office/drawing/2014/main" id="{DB370CF1-DFB9-49E5-B59A-43151E12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838" y="140878"/>
          <a:ext cx="711894" cy="102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301575</xdr:colOff>
      <xdr:row>4</xdr:row>
      <xdr:rowOff>34217</xdr:rowOff>
    </xdr:from>
    <xdr:to>
      <xdr:col>4</xdr:col>
      <xdr:colOff>1022667</xdr:colOff>
      <xdr:row>4</xdr:row>
      <xdr:rowOff>1076682</xdr:rowOff>
    </xdr:to>
    <xdr:pic>
      <xdr:nvPicPr>
        <xdr:cNvPr id="51" name="Image 63">
          <a:extLst>
            <a:ext uri="{FF2B5EF4-FFF2-40B4-BE49-F238E27FC236}">
              <a16:creationId xmlns:a16="http://schemas.microsoft.com/office/drawing/2014/main" id="{D9075616-7F80-4800-855B-58370712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050" y="3387017"/>
          <a:ext cx="721092" cy="1042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314324</xdr:colOff>
      <xdr:row>3</xdr:row>
      <xdr:rowOff>34910</xdr:rowOff>
    </xdr:from>
    <xdr:to>
      <xdr:col>5</xdr:col>
      <xdr:colOff>996315</xdr:colOff>
      <xdr:row>3</xdr:row>
      <xdr:rowOff>1059181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70547328-3662-4DC5-B23C-463167952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t="22099" b="18271"/>
        <a:stretch/>
      </xdr:blipFill>
      <xdr:spPr>
        <a:xfrm>
          <a:off x="4972049" y="2301860"/>
          <a:ext cx="681991" cy="102427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5</xdr:row>
      <xdr:rowOff>66674</xdr:rowOff>
    </xdr:from>
    <xdr:to>
      <xdr:col>6</xdr:col>
      <xdr:colOff>892140</xdr:colOff>
      <xdr:row>5</xdr:row>
      <xdr:rowOff>981351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5E73D82E-2CF8-4886-9A54-5A174A09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248400" y="4505324"/>
          <a:ext cx="539715" cy="914677"/>
        </a:xfrm>
        <a:prstGeom prst="rect">
          <a:avLst/>
        </a:prstGeom>
      </xdr:spPr>
    </xdr:pic>
    <xdr:clientData/>
  </xdr:twoCellAnchor>
  <xdr:twoCellAnchor editAs="oneCell">
    <xdr:from>
      <xdr:col>2</xdr:col>
      <xdr:colOff>342898</xdr:colOff>
      <xdr:row>2</xdr:row>
      <xdr:rowOff>23370</xdr:rowOff>
    </xdr:from>
    <xdr:to>
      <xdr:col>2</xdr:col>
      <xdr:colOff>933448</xdr:colOff>
      <xdr:row>2</xdr:row>
      <xdr:rowOff>934771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F8F666E1-F51E-47A7-90AF-13B628702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flipH="1">
          <a:off x="1285873" y="1204470"/>
          <a:ext cx="590550" cy="911401"/>
        </a:xfrm>
        <a:prstGeom prst="rect">
          <a:avLst/>
        </a:prstGeom>
      </xdr:spPr>
    </xdr:pic>
    <xdr:clientData/>
  </xdr:twoCellAnchor>
  <xdr:twoCellAnchor editAs="oneCell">
    <xdr:from>
      <xdr:col>3</xdr:col>
      <xdr:colOff>394758</xdr:colOff>
      <xdr:row>1</xdr:row>
      <xdr:rowOff>27515</xdr:rowOff>
    </xdr:from>
    <xdr:to>
      <xdr:col>3</xdr:col>
      <xdr:colOff>953224</xdr:colOff>
      <xdr:row>1</xdr:row>
      <xdr:rowOff>905720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BEB89D1-BE48-4ED8-843A-45A0B09D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2575983" y="122765"/>
          <a:ext cx="558466" cy="878205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114301</xdr:colOff>
      <xdr:row>6</xdr:row>
      <xdr:rowOff>240792</xdr:rowOff>
    </xdr:from>
    <xdr:to>
      <xdr:col>9</xdr:col>
      <xdr:colOff>1143000</xdr:colOff>
      <xdr:row>6</xdr:row>
      <xdr:rowOff>761999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EBFAA23-D2A0-4187-B412-241A7D596C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7" t="29167" r="5000" b="28666"/>
        <a:stretch/>
      </xdr:blipFill>
      <xdr:spPr bwMode="auto">
        <a:xfrm>
          <a:off x="8181976" y="5765292"/>
          <a:ext cx="1028699" cy="521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476251</xdr:colOff>
      <xdr:row>5</xdr:row>
      <xdr:rowOff>47625</xdr:rowOff>
    </xdr:from>
    <xdr:to>
      <xdr:col>5</xdr:col>
      <xdr:colOff>798915</xdr:colOff>
      <xdr:row>5</xdr:row>
      <xdr:rowOff>857577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84AAC0DF-D798-4609-B275-901D8B22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33976" y="4486275"/>
          <a:ext cx="322664" cy="809952"/>
        </a:xfrm>
        <a:prstGeom prst="rect">
          <a:avLst/>
        </a:prstGeom>
      </xdr:spPr>
    </xdr:pic>
    <xdr:clientData/>
  </xdr:twoCellAnchor>
  <xdr:twoCellAnchor editAs="oneCell">
    <xdr:from>
      <xdr:col>4</xdr:col>
      <xdr:colOff>465667</xdr:colOff>
      <xdr:row>5</xdr:row>
      <xdr:rowOff>20108</xdr:rowOff>
    </xdr:from>
    <xdr:to>
      <xdr:col>4</xdr:col>
      <xdr:colOff>799042</xdr:colOff>
      <xdr:row>5</xdr:row>
      <xdr:rowOff>944360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1BE0131C-4D27-4ED4-8D6B-44D374F46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3885142" y="4458758"/>
          <a:ext cx="333375" cy="924252"/>
        </a:xfrm>
        <a:prstGeom prst="rect">
          <a:avLst/>
        </a:prstGeom>
      </xdr:spPr>
    </xdr:pic>
    <xdr:clientData/>
  </xdr:twoCellAnchor>
  <xdr:twoCellAnchor>
    <xdr:from>
      <xdr:col>3</xdr:col>
      <xdr:colOff>427886</xdr:colOff>
      <xdr:row>2</xdr:row>
      <xdr:rowOff>48128</xdr:rowOff>
    </xdr:from>
    <xdr:to>
      <xdr:col>3</xdr:col>
      <xdr:colOff>726542</xdr:colOff>
      <xdr:row>2</xdr:row>
      <xdr:rowOff>863161</xdr:rowOff>
    </xdr:to>
    <xdr:grpSp>
      <xdr:nvGrpSpPr>
        <xdr:cNvPr id="59" name="Groupe 58">
          <a:extLst>
            <a:ext uri="{FF2B5EF4-FFF2-40B4-BE49-F238E27FC236}">
              <a16:creationId xmlns:a16="http://schemas.microsoft.com/office/drawing/2014/main" id="{EB07CBAA-F21E-420E-8394-B092C7805AEB}"/>
            </a:ext>
          </a:extLst>
        </xdr:cNvPr>
        <xdr:cNvGrpSpPr/>
      </xdr:nvGrpSpPr>
      <xdr:grpSpPr>
        <a:xfrm>
          <a:off x="2678961" y="1226053"/>
          <a:ext cx="295481" cy="821383"/>
          <a:chOff x="10142149" y="186948"/>
          <a:chExt cx="298656" cy="815033"/>
        </a:xfrm>
      </xdr:grpSpPr>
      <xdr:cxnSp macro="">
        <xdr:nvCxnSpPr>
          <xdr:cNvPr id="60" name="Connecteur droit 59">
            <a:extLst>
              <a:ext uri="{FF2B5EF4-FFF2-40B4-BE49-F238E27FC236}">
                <a16:creationId xmlns:a16="http://schemas.microsoft.com/office/drawing/2014/main" id="{4B6A7610-EF2D-2C8E-7C48-4DC8214515AE}"/>
              </a:ext>
            </a:extLst>
          </xdr:cNvPr>
          <xdr:cNvCxnSpPr/>
        </xdr:nvCxnSpPr>
        <xdr:spPr>
          <a:xfrm flipH="1">
            <a:off x="10432968" y="186948"/>
            <a:ext cx="6070" cy="80761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Connecteur droit 60">
            <a:extLst>
              <a:ext uri="{FF2B5EF4-FFF2-40B4-BE49-F238E27FC236}">
                <a16:creationId xmlns:a16="http://schemas.microsoft.com/office/drawing/2014/main" id="{0FDF4FB8-CC3D-ABB3-3C79-BF2539EE8C91}"/>
              </a:ext>
            </a:extLst>
          </xdr:cNvPr>
          <xdr:cNvCxnSpPr/>
        </xdr:nvCxnSpPr>
        <xdr:spPr>
          <a:xfrm flipH="1">
            <a:off x="10145222" y="191863"/>
            <a:ext cx="6222" cy="55179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Connecteur droit 61">
            <a:extLst>
              <a:ext uri="{FF2B5EF4-FFF2-40B4-BE49-F238E27FC236}">
                <a16:creationId xmlns:a16="http://schemas.microsoft.com/office/drawing/2014/main" id="{3D084E3D-6CA2-83B7-40B3-17FB52BC1960}"/>
              </a:ext>
            </a:extLst>
          </xdr:cNvPr>
          <xdr:cNvCxnSpPr/>
        </xdr:nvCxnSpPr>
        <xdr:spPr>
          <a:xfrm flipH="1" flipV="1">
            <a:off x="10361221" y="895597"/>
            <a:ext cx="71747" cy="10638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Connecteur droit 62">
            <a:extLst>
              <a:ext uri="{FF2B5EF4-FFF2-40B4-BE49-F238E27FC236}">
                <a16:creationId xmlns:a16="http://schemas.microsoft.com/office/drawing/2014/main" id="{D3662221-B2F7-5086-986A-3520512A1E84}"/>
              </a:ext>
            </a:extLst>
          </xdr:cNvPr>
          <xdr:cNvCxnSpPr/>
        </xdr:nvCxnSpPr>
        <xdr:spPr>
          <a:xfrm flipH="1">
            <a:off x="10361221" y="741219"/>
            <a:ext cx="2521" cy="15437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Connecteur droit 63">
            <a:extLst>
              <a:ext uri="{FF2B5EF4-FFF2-40B4-BE49-F238E27FC236}">
                <a16:creationId xmlns:a16="http://schemas.microsoft.com/office/drawing/2014/main" id="{812CA0BB-7627-B3B7-1479-FD0DD450280B}"/>
              </a:ext>
            </a:extLst>
          </xdr:cNvPr>
          <xdr:cNvCxnSpPr/>
        </xdr:nvCxnSpPr>
        <xdr:spPr>
          <a:xfrm flipV="1">
            <a:off x="10142149" y="738745"/>
            <a:ext cx="224067" cy="18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5" name="Connecteur droit 64">
            <a:extLst>
              <a:ext uri="{FF2B5EF4-FFF2-40B4-BE49-F238E27FC236}">
                <a16:creationId xmlns:a16="http://schemas.microsoft.com/office/drawing/2014/main" id="{27B7B7AB-E5E3-E23D-CCA1-0596FB1FE895}"/>
              </a:ext>
            </a:extLst>
          </xdr:cNvPr>
          <xdr:cNvCxnSpPr/>
        </xdr:nvCxnSpPr>
        <xdr:spPr>
          <a:xfrm flipV="1">
            <a:off x="10151367" y="189982"/>
            <a:ext cx="289438" cy="6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95251</xdr:colOff>
      <xdr:row>7</xdr:row>
      <xdr:rowOff>321956</xdr:rowOff>
    </xdr:from>
    <xdr:to>
      <xdr:col>10</xdr:col>
      <xdr:colOff>993777</xdr:colOff>
      <xdr:row>7</xdr:row>
      <xdr:rowOff>695325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D112BFFE-F85E-4DF0-8C2E-6A65C77E6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162926" y="6932306"/>
          <a:ext cx="2308226" cy="373369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7</xdr:row>
      <xdr:rowOff>161925</xdr:rowOff>
    </xdr:from>
    <xdr:to>
      <xdr:col>12</xdr:col>
      <xdr:colOff>1180705</xdr:colOff>
      <xdr:row>7</xdr:row>
      <xdr:rowOff>711906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FF2962D-B141-4881-A4C2-B039EF53B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068050" y="6772275"/>
          <a:ext cx="2409430" cy="549981"/>
        </a:xfrm>
        <a:prstGeom prst="rect">
          <a:avLst/>
        </a:prstGeom>
      </xdr:spPr>
    </xdr:pic>
    <xdr:clientData/>
  </xdr:twoCellAnchor>
  <xdr:twoCellAnchor editAs="oneCell">
    <xdr:from>
      <xdr:col>13</xdr:col>
      <xdr:colOff>166007</xdr:colOff>
      <xdr:row>7</xdr:row>
      <xdr:rowOff>123825</xdr:rowOff>
    </xdr:from>
    <xdr:to>
      <xdr:col>13</xdr:col>
      <xdr:colOff>723900</xdr:colOff>
      <xdr:row>7</xdr:row>
      <xdr:rowOff>904875</xdr:rowOff>
    </xdr:to>
    <xdr:pic>
      <xdr:nvPicPr>
        <xdr:cNvPr id="67" name="Image 66" descr="10X4X3-0.2-AA">
          <a:extLst>
            <a:ext uri="{FF2B5EF4-FFF2-40B4-BE49-F238E27FC236}">
              <a16:creationId xmlns:a16="http://schemas.microsoft.com/office/drawing/2014/main" id="{FF7C78A1-72C9-A2E5-93AB-5D9FD39DF1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33" t="29889" r="35778" b="29667"/>
        <a:stretch/>
      </xdr:blipFill>
      <xdr:spPr bwMode="auto">
        <a:xfrm>
          <a:off x="13872482" y="6734175"/>
          <a:ext cx="557893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963133</xdr:colOff>
      <xdr:row>7</xdr:row>
      <xdr:rowOff>133350</xdr:rowOff>
    </xdr:from>
    <xdr:to>
      <xdr:col>13</xdr:col>
      <xdr:colOff>1562100</xdr:colOff>
      <xdr:row>7</xdr:row>
      <xdr:rowOff>895350</xdr:rowOff>
    </xdr:to>
    <xdr:pic>
      <xdr:nvPicPr>
        <xdr:cNvPr id="68" name="Image 67" descr="Understanding What Is Knurling And Its Comprehensive Guide - LEADRP - Rapid  Prototyping And Manufacturing Service">
          <a:extLst>
            <a:ext uri="{FF2B5EF4-FFF2-40B4-BE49-F238E27FC236}">
              <a16:creationId xmlns:a16="http://schemas.microsoft.com/office/drawing/2014/main" id="{0A5AA93B-DBF2-D0C3-FAF3-3CD5E0C281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3" t="19500" r="62781" b="26750"/>
        <a:stretch/>
      </xdr:blipFill>
      <xdr:spPr bwMode="auto">
        <a:xfrm>
          <a:off x="14669608" y="6743700"/>
          <a:ext cx="59896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1828567</xdr:colOff>
      <xdr:row>7</xdr:row>
      <xdr:rowOff>104775</xdr:rowOff>
    </xdr:from>
    <xdr:to>
      <xdr:col>13</xdr:col>
      <xdr:colOff>2400299</xdr:colOff>
      <xdr:row>7</xdr:row>
      <xdr:rowOff>914400</xdr:rowOff>
    </xdr:to>
    <xdr:pic>
      <xdr:nvPicPr>
        <xdr:cNvPr id="69" name="Image 68" descr="RDBR-150404-30-0.5-HSS">
          <a:extLst>
            <a:ext uri="{FF2B5EF4-FFF2-40B4-BE49-F238E27FC236}">
              <a16:creationId xmlns:a16="http://schemas.microsoft.com/office/drawing/2014/main" id="{E364C0B1-B0EB-01C7-582D-AA2745A0C9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10" t="20215" r="24609" b="19629"/>
        <a:stretch/>
      </xdr:blipFill>
      <xdr:spPr bwMode="auto">
        <a:xfrm>
          <a:off x="15535042" y="6715125"/>
          <a:ext cx="57173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123825</xdr:colOff>
      <xdr:row>2</xdr:row>
      <xdr:rowOff>409575</xdr:rowOff>
    </xdr:from>
    <xdr:to>
      <xdr:col>10</xdr:col>
      <xdr:colOff>1228465</xdr:colOff>
      <xdr:row>2</xdr:row>
      <xdr:rowOff>638223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7C94A39B-EAD3-4018-861F-BB7BBDA2D3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1" b="-1"/>
        <a:stretch/>
      </xdr:blipFill>
      <xdr:spPr>
        <a:xfrm>
          <a:off x="9601200" y="1590675"/>
          <a:ext cx="1104640" cy="228648"/>
        </a:xfrm>
        <a:prstGeom prst="rect">
          <a:avLst/>
        </a:prstGeom>
      </xdr:spPr>
    </xdr:pic>
    <xdr:clientData/>
  </xdr:twoCellAnchor>
  <xdr:twoCellAnchor editAs="oneCell">
    <xdr:from>
      <xdr:col>11</xdr:col>
      <xdr:colOff>123826</xdr:colOff>
      <xdr:row>2</xdr:row>
      <xdr:rowOff>461831</xdr:rowOff>
    </xdr:from>
    <xdr:to>
      <xdr:col>11</xdr:col>
      <xdr:colOff>1304926</xdr:colOff>
      <xdr:row>2</xdr:row>
      <xdr:rowOff>647745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F935E6AE-F072-4373-B76A-2BEFC7866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010901" y="1642931"/>
          <a:ext cx="1181100" cy="185914"/>
        </a:xfrm>
        <a:prstGeom prst="rect">
          <a:avLst/>
        </a:prstGeom>
      </xdr:spPr>
    </xdr:pic>
    <xdr:clientData/>
  </xdr:twoCellAnchor>
  <xdr:oneCellAnchor>
    <xdr:from>
      <xdr:col>12</xdr:col>
      <xdr:colOff>123825</xdr:colOff>
      <xdr:row>2</xdr:row>
      <xdr:rowOff>409574</xdr:rowOff>
    </xdr:from>
    <xdr:ext cx="1019175" cy="238125"/>
    <xdr:pic>
      <xdr:nvPicPr>
        <xdr:cNvPr id="72" name="Image 71">
          <a:extLst>
            <a:ext uri="{FF2B5EF4-FFF2-40B4-BE49-F238E27FC236}">
              <a16:creationId xmlns:a16="http://schemas.microsoft.com/office/drawing/2014/main" id="{3099461A-1F91-4ECA-BBA7-E26992A26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9350" t="-9088" r="3920" b="-4523"/>
        <a:stretch/>
      </xdr:blipFill>
      <xdr:spPr>
        <a:xfrm>
          <a:off x="12765405" y="1583054"/>
          <a:ext cx="1019175" cy="2381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Relationship Id="rId1" Type="http://schemas.openxmlformats.org/officeDocument/2006/relationships/externalLinkPath" Target="file:///X:\Syst&#232;me%20QSE\MU%20D&#233;colletage\Gestion%20de%20l'activit&#233;\Atelier%20D&#233;colletage\Machines%20CN\STAR\Dossier%20de%20Fabrication\Fiches%20de%20r&#233;glages%20pr&#233;paratoire\SL7\PROTO\DP.NS.7402.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R 11830-1"/>
      <sheetName val="Noms"/>
      <sheetName val="Forme outils"/>
    </sheetNames>
    <sheetDataSet>
      <sheetData sheetId="0"/>
      <sheetData sheetId="1">
        <row r="1">
          <cell r="A1" t="str">
            <v>Nom</v>
          </cell>
          <cell r="B1" t="str">
            <v>Prénom</v>
          </cell>
        </row>
        <row r="2">
          <cell r="A2" t="str">
            <v>CUNHA</v>
          </cell>
          <cell r="B2" t="str">
            <v>Giovanni</v>
          </cell>
        </row>
        <row r="3">
          <cell r="A3" t="str">
            <v>VIBOUD</v>
          </cell>
          <cell r="B3" t="str">
            <v>Swan</v>
          </cell>
        </row>
        <row r="4">
          <cell r="A4" t="str">
            <v>TOZZO</v>
          </cell>
          <cell r="B4" t="str">
            <v>Damien</v>
          </cell>
        </row>
        <row r="5">
          <cell r="A5" t="str">
            <v>MUNOZ</v>
          </cell>
          <cell r="B5" t="str">
            <v>Manuel</v>
          </cell>
        </row>
        <row r="6">
          <cell r="A6" t="str">
            <v>FABLET</v>
          </cell>
          <cell r="B6" t="str">
            <v>Céline</v>
          </cell>
        </row>
        <row r="7">
          <cell r="A7"/>
          <cell r="B7"/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4802-B104-4763-A415-6B31DD678201}">
  <dimension ref="A1:AX64"/>
  <sheetViews>
    <sheetView tabSelected="1" zoomScaleNormal="100" workbookViewId="0">
      <selection activeCell="S13" sqref="S13"/>
    </sheetView>
  </sheetViews>
  <sheetFormatPr baseColWidth="10" defaultColWidth="10.81640625" defaultRowHeight="12.5" x14ac:dyDescent="0.25"/>
  <cols>
    <col min="1" max="1" width="8.7265625" style="4" customWidth="1"/>
    <col min="2" max="2" width="8.26953125" style="4" customWidth="1"/>
    <col min="3" max="4" width="5" style="4" customWidth="1"/>
    <col min="5" max="5" width="9.26953125" style="4" customWidth="1"/>
    <col min="6" max="6" width="8.7265625" style="4" customWidth="1"/>
    <col min="7" max="7" width="8.26953125" style="4" customWidth="1"/>
    <col min="8" max="9" width="5" style="4" customWidth="1"/>
    <col min="10" max="10" width="9.1796875" style="4" customWidth="1"/>
    <col min="11" max="11" width="13" style="4" customWidth="1"/>
    <col min="12" max="12" width="10" style="4" customWidth="1"/>
    <col min="13" max="13" width="10.26953125" style="4" customWidth="1"/>
    <col min="14" max="14" width="11" style="4" customWidth="1"/>
    <col min="15" max="17" width="7.453125" style="4" customWidth="1"/>
    <col min="18" max="18" width="7.1796875" style="4" customWidth="1"/>
    <col min="19" max="22" width="7.453125" style="4" customWidth="1"/>
    <col min="23" max="23" width="0.1796875" style="4" customWidth="1"/>
    <col min="24" max="24" width="11" style="4" customWidth="1"/>
    <col min="25" max="27" width="7.26953125" style="4" customWidth="1"/>
    <col min="28" max="28" width="7.1796875" style="4" customWidth="1"/>
    <col min="29" max="16384" width="10.81640625" style="4"/>
  </cols>
  <sheetData>
    <row r="1" spans="1:50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50" ht="29.25" customHeight="1" thickBot="1" x14ac:dyDescent="0.3">
      <c r="A2" s="163" t="s">
        <v>99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5"/>
      <c r="AB2" s="100"/>
    </row>
    <row r="3" spans="1:50" ht="19.5" customHeight="1" thickBot="1" x14ac:dyDescent="0.3">
      <c r="A3" s="197" t="s">
        <v>122</v>
      </c>
      <c r="B3" s="198"/>
      <c r="C3" s="198"/>
      <c r="D3" s="199" t="inlineStr">
        <is>
          <t xml:space="preserve">DF.NS.4002.03</t>
        </is>
      </c>
      <c r="E3" s="199"/>
      <c r="F3" s="199"/>
      <c r="G3" s="119" t="s">
        <v>10</v>
      </c>
      <c r="H3" s="161" t="s">
        <v>124</v>
      </c>
      <c r="I3" s="161"/>
      <c r="J3" s="161"/>
      <c r="K3" s="118" t="s">
        <v>85</v>
      </c>
      <c r="L3" s="216" t="inlineStr">
        <is>
          <t xml:space="preserve">BZ4</t>
        </is>
      </c>
      <c r="M3" s="217"/>
      <c r="N3" s="218" t="s">
        <v>107</v>
      </c>
      <c r="O3" s="219"/>
      <c r="P3" s="206" t="e">
        <f>2800/(H6+Q12)*1.1</f>
        <v>#VALUE!</v>
      </c>
      <c r="Q3" s="207"/>
      <c r="R3" s="166" t="s">
        <v>121</v>
      </c>
      <c r="S3" s="167"/>
      <c r="T3" s="167"/>
      <c r="U3" s="167"/>
      <c r="V3" s="167"/>
      <c r="W3" s="112"/>
      <c r="X3" s="170" t="s">
        <v>123</v>
      </c>
      <c r="Y3" s="170"/>
      <c r="Z3" s="170"/>
      <c r="AA3" s="171"/>
      <c r="AX3" s="25"/>
    </row>
    <row r="4" spans="1:50" ht="10.5" customHeight="1" thickBot="1" x14ac:dyDescent="0.3">
      <c r="A4" s="220" t="s">
        <v>11</v>
      </c>
      <c r="B4" s="221"/>
      <c r="C4" s="221"/>
      <c r="D4" s="224" t="inlineStr">
        <is>
          <t xml:space="preserve">13648</t>
        </is>
      </c>
      <c r="E4" s="224"/>
      <c r="F4" s="224"/>
      <c r="G4" s="200" t="s">
        <v>10</v>
      </c>
      <c r="H4" s="202" t="inlineStr">
        <is>
          <t xml:space="preserve">g</t>
        </is>
      </c>
      <c r="I4" s="202"/>
      <c r="J4" s="202"/>
      <c r="K4" s="174" t="s">
        <v>57</v>
      </c>
      <c r="L4" s="175"/>
      <c r="M4" s="180" t="s">
        <v>59</v>
      </c>
      <c r="N4" s="180"/>
      <c r="O4" s="180"/>
      <c r="P4" s="180"/>
      <c r="Q4" s="181"/>
      <c r="R4" s="168"/>
      <c r="S4" s="169"/>
      <c r="T4" s="169"/>
      <c r="U4" s="169"/>
      <c r="V4" s="169"/>
      <c r="W4" s="113"/>
      <c r="X4" s="172"/>
      <c r="Y4" s="172"/>
      <c r="Z4" s="172"/>
      <c r="AA4" s="173"/>
      <c r="AX4" s="94"/>
    </row>
    <row r="5" spans="1:50" ht="10.5" customHeight="1" thickBot="1" x14ac:dyDescent="0.3">
      <c r="A5" s="222"/>
      <c r="B5" s="223"/>
      <c r="C5" s="223"/>
      <c r="D5" s="225"/>
      <c r="E5" s="225"/>
      <c r="F5" s="225"/>
      <c r="G5" s="201"/>
      <c r="H5" s="203"/>
      <c r="I5" s="203"/>
      <c r="J5" s="203"/>
      <c r="K5" s="176"/>
      <c r="L5" s="177"/>
      <c r="M5" s="182"/>
      <c r="N5" s="182"/>
      <c r="O5" s="182"/>
      <c r="P5" s="182"/>
      <c r="Q5" s="183"/>
      <c r="R5" s="174" t="s">
        <v>58</v>
      </c>
      <c r="S5" s="175"/>
      <c r="T5" s="175"/>
      <c r="U5" s="175"/>
      <c r="V5" s="186" t="s">
        <v>104</v>
      </c>
      <c r="W5" s="186"/>
      <c r="X5" s="186"/>
      <c r="Y5" s="186"/>
      <c r="Z5" s="186"/>
      <c r="AA5" s="187"/>
      <c r="AX5" s="94"/>
    </row>
    <row r="6" spans="1:50" ht="19.5" customHeight="1" thickBot="1" x14ac:dyDescent="0.3">
      <c r="A6" s="212" t="s">
        <v>13</v>
      </c>
      <c r="B6" s="213"/>
      <c r="C6" s="204" t="inlineStr">
        <is>
          <t xml:space="preserve">Ø4   F10</t>
        </is>
      </c>
      <c r="D6" s="204"/>
      <c r="E6" s="205"/>
      <c r="F6" s="158" t="s">
        <v>90</v>
      </c>
      <c r="G6" s="159"/>
      <c r="H6" s="162" t="inlineStr">
        <is>
          <t xml:space="preserve">11,2</t>
        </is>
      </c>
      <c r="I6" s="162"/>
      <c r="J6" s="72" t="s">
        <v>95</v>
      </c>
      <c r="K6" s="178"/>
      <c r="L6" s="179"/>
      <c r="M6" s="184"/>
      <c r="N6" s="184"/>
      <c r="O6" s="184"/>
      <c r="P6" s="184"/>
      <c r="Q6" s="185"/>
      <c r="R6" s="178"/>
      <c r="S6" s="179"/>
      <c r="T6" s="179"/>
      <c r="U6" s="179"/>
      <c r="V6" s="188"/>
      <c r="W6" s="188"/>
      <c r="X6" s="188"/>
      <c r="Y6" s="188"/>
      <c r="Z6" s="188"/>
      <c r="AA6" s="189"/>
      <c r="AX6" s="25"/>
    </row>
    <row r="7" spans="1:50" ht="12" customHeight="1" thickBot="1" x14ac:dyDescent="0.3">
      <c r="A7" s="232" t="s">
        <v>12</v>
      </c>
      <c r="B7" s="233"/>
      <c r="C7" s="233"/>
      <c r="D7" s="233"/>
      <c r="E7" s="233"/>
      <c r="F7" s="233"/>
      <c r="G7" s="233"/>
      <c r="H7" s="233"/>
      <c r="I7" s="233"/>
      <c r="J7" s="233"/>
      <c r="K7" s="190" t="s">
        <v>4</v>
      </c>
      <c r="L7" s="191"/>
      <c r="M7" s="191"/>
      <c r="N7" s="191"/>
      <c r="O7" s="191"/>
      <c r="P7" s="191"/>
      <c r="Q7" s="192"/>
      <c r="R7" s="158" t="s">
        <v>60</v>
      </c>
      <c r="S7" s="159"/>
      <c r="T7" s="159"/>
      <c r="U7" s="159"/>
      <c r="V7" s="159"/>
      <c r="W7" s="159"/>
      <c r="X7" s="159"/>
      <c r="Y7" s="159"/>
      <c r="Z7" s="159"/>
      <c r="AA7" s="196"/>
      <c r="AX7" s="25"/>
    </row>
    <row r="8" spans="1:50" ht="12" customHeight="1" thickBot="1" x14ac:dyDescent="0.3">
      <c r="A8" s="234"/>
      <c r="B8" s="235"/>
      <c r="C8" s="235"/>
      <c r="D8" s="235"/>
      <c r="E8" s="235"/>
      <c r="F8" s="235"/>
      <c r="G8" s="235"/>
      <c r="H8" s="235"/>
      <c r="I8" s="235"/>
      <c r="J8" s="235"/>
      <c r="K8" s="193"/>
      <c r="L8" s="194"/>
      <c r="M8" s="194"/>
      <c r="N8" s="194"/>
      <c r="O8" s="194"/>
      <c r="P8" s="194"/>
      <c r="Q8" s="195"/>
      <c r="R8" s="6"/>
      <c r="S8" s="120"/>
      <c r="T8" s="122"/>
      <c r="U8" s="122"/>
      <c r="V8" s="122"/>
      <c r="W8" s="121"/>
      <c r="X8" s="5"/>
      <c r="Y8" s="39" t="s">
        <v>64</v>
      </c>
      <c r="Z8" s="39" t="s">
        <v>65</v>
      </c>
      <c r="AA8" s="40" t="s">
        <v>66</v>
      </c>
      <c r="AX8" s="25"/>
    </row>
    <row r="9" spans="1:50" ht="12.65" customHeight="1" thickBot="1" x14ac:dyDescent="0.3">
      <c r="A9" s="208"/>
      <c r="B9" s="209"/>
      <c r="C9" s="209"/>
      <c r="D9" s="209"/>
      <c r="E9" s="209"/>
      <c r="F9" s="209"/>
      <c r="G9" s="209"/>
      <c r="H9" s="209"/>
      <c r="I9" s="209"/>
      <c r="J9" s="209"/>
      <c r="K9" s="158" t="s">
        <v>14</v>
      </c>
      <c r="L9" s="159"/>
      <c r="M9" s="159"/>
      <c r="N9" s="159"/>
      <c r="O9" s="214" t="s">
        <v>15</v>
      </c>
      <c r="P9" s="214"/>
      <c r="Q9" s="215"/>
      <c r="R9" s="6"/>
      <c r="S9" s="295"/>
      <c r="T9" s="294"/>
      <c r="U9" s="294"/>
      <c r="V9" s="293"/>
      <c r="W9" s="123"/>
      <c r="X9" s="9" t="s">
        <v>52</v>
      </c>
      <c r="Y9" s="78"/>
      <c r="Z9" s="78"/>
      <c r="AA9" s="84">
        <v>1</v>
      </c>
      <c r="AX9" s="25"/>
    </row>
    <row r="10" spans="1:50" ht="12.65" customHeight="1" x14ac:dyDescent="0.25">
      <c r="A10" s="210"/>
      <c r="B10" s="211"/>
      <c r="C10" s="211"/>
      <c r="D10" s="211"/>
      <c r="E10" s="211"/>
      <c r="F10" s="211"/>
      <c r="G10" s="211"/>
      <c r="H10" s="211"/>
      <c r="I10" s="211"/>
      <c r="J10" s="211"/>
      <c r="K10" s="6"/>
      <c r="L10" s="231" t="s">
        <v>77</v>
      </c>
      <c r="M10" s="231"/>
      <c r="N10" s="7"/>
      <c r="O10" s="48" t="s">
        <v>64</v>
      </c>
      <c r="P10" s="48" t="s">
        <v>65</v>
      </c>
      <c r="Q10" s="49" t="s">
        <v>66</v>
      </c>
      <c r="R10" s="6"/>
      <c r="T10" s="144"/>
      <c r="U10" s="144"/>
      <c r="V10" s="293"/>
      <c r="W10" s="10"/>
      <c r="X10" s="41" t="s">
        <v>42</v>
      </c>
      <c r="Y10" s="78"/>
      <c r="Z10" s="78"/>
      <c r="AA10" s="79"/>
      <c r="AX10" s="25"/>
    </row>
    <row r="11" spans="1:50" ht="12.65" customHeight="1" x14ac:dyDescent="0.25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6"/>
      <c r="L11" s="143"/>
      <c r="M11" s="148"/>
      <c r="N11" s="9" t="s">
        <v>17</v>
      </c>
      <c r="O11" s="78"/>
      <c r="P11" s="78"/>
      <c r="Q11" s="90"/>
      <c r="R11" s="6"/>
      <c r="T11" s="27"/>
      <c r="U11" s="27"/>
      <c r="V11" s="27"/>
      <c r="W11" s="27"/>
      <c r="Y11" s="28"/>
      <c r="Z11" s="28"/>
      <c r="AA11" s="37"/>
      <c r="AX11" s="25"/>
    </row>
    <row r="12" spans="1:50" ht="12.65" customHeight="1" x14ac:dyDescent="0.25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6"/>
      <c r="L12" s="144" t="inlineStr">
        <is>
          <t xml:space="preserve">731-1.0-N</t>
        </is>
      </c>
      <c r="M12" s="287"/>
      <c r="N12" s="11" t="s">
        <v>19</v>
      </c>
      <c r="O12" s="78"/>
      <c r="P12" s="78"/>
      <c r="Q12" s="80"/>
      <c r="R12" s="6"/>
      <c r="T12" s="27"/>
      <c r="U12" s="27"/>
      <c r="V12" s="27"/>
      <c r="W12" s="27"/>
      <c r="Y12" s="28"/>
      <c r="Z12" s="28"/>
      <c r="AA12" s="37"/>
      <c r="AX12" s="25"/>
    </row>
    <row r="13" spans="1:50" ht="12.65" customHeight="1" x14ac:dyDescent="0.25">
      <c r="A13" s="210"/>
      <c r="B13" s="211"/>
      <c r="C13" s="211"/>
      <c r="D13" s="211"/>
      <c r="E13" s="211"/>
      <c r="F13" s="211"/>
      <c r="G13" s="211"/>
      <c r="H13" s="211"/>
      <c r="I13" s="211"/>
      <c r="J13" s="211"/>
      <c r="K13" s="6"/>
      <c r="L13" s="144" t="inlineStr">
        <is>
          <t xml:space="preserve">nico11358</t>
        </is>
      </c>
      <c r="M13" s="144"/>
      <c r="O13" s="28"/>
      <c r="P13" s="28"/>
      <c r="Q13" s="28"/>
      <c r="R13" s="6"/>
      <c r="AA13" s="13"/>
      <c r="AX13" s="25"/>
    </row>
    <row r="14" spans="1:50" ht="12.65" customHeight="1" x14ac:dyDescent="0.25">
      <c r="A14" s="210"/>
      <c r="B14" s="211"/>
      <c r="C14" s="211"/>
      <c r="D14" s="211"/>
      <c r="E14" s="211"/>
      <c r="F14" s="211"/>
      <c r="G14" s="211"/>
      <c r="H14" s="211"/>
      <c r="I14" s="211"/>
      <c r="J14" s="211"/>
      <c r="K14" s="6"/>
      <c r="L14" s="144"/>
      <c r="M14" s="144"/>
      <c r="O14" s="28"/>
      <c r="P14" s="28"/>
      <c r="Q14" s="28"/>
      <c r="R14" s="6"/>
      <c r="AA14" s="13"/>
      <c r="AX14" s="25"/>
    </row>
    <row r="15" spans="1:50" ht="12.65" customHeight="1" x14ac:dyDescent="0.25">
      <c r="A15" s="210"/>
      <c r="B15" s="211"/>
      <c r="C15" s="211"/>
      <c r="D15" s="211"/>
      <c r="E15" s="211"/>
      <c r="F15" s="211"/>
      <c r="G15" s="211"/>
      <c r="H15" s="211"/>
      <c r="I15" s="211"/>
      <c r="J15" s="211"/>
      <c r="K15" s="6"/>
      <c r="L15" s="227"/>
      <c r="M15" s="227"/>
      <c r="O15" s="28"/>
      <c r="P15" s="28"/>
      <c r="Q15" s="28"/>
      <c r="R15" s="6"/>
      <c r="AA15" s="13"/>
      <c r="AX15" s="25"/>
    </row>
    <row r="16" spans="1:50" ht="12.65" customHeight="1" x14ac:dyDescent="0.25">
      <c r="A16" s="210"/>
      <c r="B16" s="211"/>
      <c r="C16" s="211"/>
      <c r="D16" s="211"/>
      <c r="E16" s="211"/>
      <c r="F16" s="211"/>
      <c r="G16" s="211"/>
      <c r="H16" s="211"/>
      <c r="I16" s="211"/>
      <c r="J16" s="211"/>
      <c r="K16" s="12"/>
      <c r="L16" s="142"/>
      <c r="M16" s="142"/>
      <c r="N16" s="9" t="s">
        <v>21</v>
      </c>
      <c r="O16" s="78"/>
      <c r="P16" s="78"/>
      <c r="Q16" s="81"/>
      <c r="R16" s="12"/>
      <c r="S16" s="102"/>
      <c r="T16" s="290"/>
      <c r="U16" s="290"/>
      <c r="V16" s="292"/>
      <c r="W16" s="59"/>
      <c r="X16" s="9" t="s">
        <v>53</v>
      </c>
      <c r="Y16" s="78"/>
      <c r="Z16" s="78"/>
      <c r="AA16" s="84">
        <v>1</v>
      </c>
      <c r="AX16" s="25"/>
    </row>
    <row r="17" spans="1:50" ht="12.65" customHeight="1" x14ac:dyDescent="0.25">
      <c r="A17" s="210"/>
      <c r="B17" s="211"/>
      <c r="C17" s="211"/>
      <c r="D17" s="211"/>
      <c r="E17" s="211"/>
      <c r="F17" s="211"/>
      <c r="G17" s="211"/>
      <c r="H17" s="211"/>
      <c r="I17" s="211"/>
      <c r="J17" s="211"/>
      <c r="K17" s="6"/>
      <c r="L17" s="143"/>
      <c r="M17" s="143"/>
      <c r="N17" s="11" t="s">
        <v>23</v>
      </c>
      <c r="O17" s="78"/>
      <c r="P17" s="78"/>
      <c r="Q17" s="80"/>
      <c r="R17" s="6"/>
      <c r="S17" s="60"/>
      <c r="T17" s="144"/>
      <c r="U17" s="144"/>
      <c r="V17" s="293"/>
      <c r="W17" s="61"/>
      <c r="X17" s="41" t="s">
        <v>45</v>
      </c>
      <c r="Y17" s="78"/>
      <c r="Z17" s="78"/>
      <c r="AA17" s="79"/>
      <c r="AX17" s="25"/>
    </row>
    <row r="18" spans="1:50" ht="13" customHeight="1" x14ac:dyDescent="0.25">
      <c r="A18" s="210"/>
      <c r="B18" s="211"/>
      <c r="C18" s="211"/>
      <c r="D18" s="211"/>
      <c r="E18" s="211"/>
      <c r="F18" s="211"/>
      <c r="G18" s="211"/>
      <c r="H18" s="211"/>
      <c r="I18" s="211"/>
      <c r="J18" s="211"/>
      <c r="K18" s="6"/>
      <c r="L18" s="144"/>
      <c r="M18" s="144"/>
      <c r="N18" s="11" t="s">
        <v>39</v>
      </c>
      <c r="O18" s="82"/>
      <c r="P18" s="82"/>
      <c r="Q18" s="114"/>
      <c r="R18" s="6"/>
      <c r="T18" s="27"/>
      <c r="U18" s="27"/>
      <c r="V18" s="27"/>
      <c r="W18" s="27"/>
      <c r="X18" s="101"/>
      <c r="AA18" s="13"/>
      <c r="AX18" s="25"/>
    </row>
    <row r="19" spans="1:50" ht="12.65" customHeight="1" x14ac:dyDescent="0.25">
      <c r="A19" s="210"/>
      <c r="B19" s="211"/>
      <c r="C19" s="211"/>
      <c r="D19" s="211"/>
      <c r="E19" s="211"/>
      <c r="F19" s="211"/>
      <c r="G19" s="211"/>
      <c r="H19" s="211"/>
      <c r="I19" s="211"/>
      <c r="J19" s="211"/>
      <c r="K19" s="6"/>
      <c r="L19" s="145"/>
      <c r="M19" s="145"/>
      <c r="O19" s="28"/>
      <c r="P19" s="28"/>
      <c r="Q19" s="28"/>
      <c r="R19" s="6"/>
      <c r="AA19" s="13"/>
      <c r="AX19" s="25"/>
    </row>
    <row r="20" spans="1:50" ht="12.65" customHeight="1" x14ac:dyDescent="0.25">
      <c r="A20" s="210"/>
      <c r="B20" s="211"/>
      <c r="C20" s="211"/>
      <c r="D20" s="211"/>
      <c r="E20" s="211"/>
      <c r="F20" s="211"/>
      <c r="G20" s="211"/>
      <c r="H20" s="211"/>
      <c r="I20" s="211"/>
      <c r="J20" s="211"/>
      <c r="K20" s="6"/>
      <c r="L20" s="145"/>
      <c r="M20" s="145"/>
      <c r="O20" s="28"/>
      <c r="P20" s="28"/>
      <c r="Q20" s="28"/>
      <c r="R20" s="6"/>
      <c r="AA20" s="13"/>
      <c r="AX20" s="25"/>
    </row>
    <row r="21" spans="1:50" ht="13" customHeight="1" x14ac:dyDescent="0.25">
      <c r="A21" s="210"/>
      <c r="B21" s="211"/>
      <c r="C21" s="211"/>
      <c r="D21" s="211"/>
      <c r="E21" s="211"/>
      <c r="F21" s="211"/>
      <c r="G21" s="211"/>
      <c r="H21" s="211"/>
      <c r="I21" s="211"/>
      <c r="J21" s="211"/>
      <c r="K21" s="6"/>
      <c r="L21" s="227"/>
      <c r="M21" s="227"/>
      <c r="O21" s="28"/>
      <c r="P21" s="28"/>
      <c r="Q21" s="28"/>
      <c r="R21" s="6"/>
      <c r="T21" s="27"/>
      <c r="U21" s="27"/>
      <c r="V21" s="27"/>
      <c r="W21" s="27"/>
      <c r="Y21" s="28"/>
      <c r="Z21" s="28"/>
      <c r="AA21" s="37"/>
      <c r="AX21" s="25"/>
    </row>
    <row r="22" spans="1:50" ht="12.75" customHeight="1" x14ac:dyDescent="0.2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12"/>
      <c r="L22" s="228" t="s">
        <v>97</v>
      </c>
      <c r="M22" s="228"/>
      <c r="N22" s="9" t="s">
        <v>25</v>
      </c>
      <c r="O22" s="78"/>
      <c r="P22" s="78"/>
      <c r="Q22" s="81"/>
      <c r="R22" s="6"/>
      <c r="T22" s="27"/>
      <c r="U22" s="27"/>
      <c r="V22" s="27"/>
      <c r="W22" s="27"/>
      <c r="Y22" s="28"/>
      <c r="Z22" s="28"/>
      <c r="AA22" s="37"/>
      <c r="AX22" s="25"/>
    </row>
    <row r="23" spans="1:50" ht="12.75" customHeight="1" x14ac:dyDescent="0.2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6"/>
      <c r="L23" s="143"/>
      <c r="M23" s="148"/>
      <c r="N23" s="11" t="s">
        <v>27</v>
      </c>
      <c r="O23" s="78"/>
      <c r="P23" s="78"/>
      <c r="Q23" s="80"/>
      <c r="R23" s="12"/>
      <c r="S23" s="102"/>
      <c r="T23" s="290"/>
      <c r="U23" s="290"/>
      <c r="V23" s="292"/>
      <c r="W23" s="59"/>
      <c r="X23" s="9" t="s">
        <v>54</v>
      </c>
      <c r="Y23" s="78"/>
      <c r="Z23" s="78"/>
      <c r="AA23" s="84">
        <v>1</v>
      </c>
      <c r="AX23" s="25"/>
    </row>
    <row r="24" spans="1:50" ht="12.75" customHeight="1" x14ac:dyDescent="0.25">
      <c r="A24" s="210"/>
      <c r="B24" s="211"/>
      <c r="C24" s="211"/>
      <c r="D24" s="211"/>
      <c r="E24" s="211"/>
      <c r="F24" s="211"/>
      <c r="G24" s="211"/>
      <c r="H24" s="211"/>
      <c r="I24" s="211"/>
      <c r="J24" s="211"/>
      <c r="K24" s="6"/>
      <c r="L24" s="144" t="inlineStr">
        <is>
          <t xml:space="preserve">744-1.0-N</t>
        </is>
      </c>
      <c r="M24" s="287"/>
      <c r="N24" s="33" t="s">
        <v>67</v>
      </c>
      <c r="O24" s="78"/>
      <c r="P24" s="78"/>
      <c r="Q24" s="80"/>
      <c r="R24" s="6"/>
      <c r="S24" s="60"/>
      <c r="T24" s="144"/>
      <c r="U24" s="144"/>
      <c r="V24" s="293"/>
      <c r="W24" s="61"/>
      <c r="X24" s="41" t="s">
        <v>43</v>
      </c>
      <c r="Y24" s="78"/>
      <c r="Z24" s="78"/>
      <c r="AA24" s="79"/>
      <c r="AX24" s="25"/>
    </row>
    <row r="25" spans="1:50" ht="12.75" customHeight="1" x14ac:dyDescent="0.25">
      <c r="A25" s="210"/>
      <c r="B25" s="211"/>
      <c r="C25" s="211"/>
      <c r="D25" s="211"/>
      <c r="E25" s="211"/>
      <c r="F25" s="211"/>
      <c r="G25" s="211"/>
      <c r="H25" s="211"/>
      <c r="I25" s="211"/>
      <c r="J25" s="211"/>
      <c r="K25" s="6"/>
      <c r="L25" s="144" t="inlineStr">
        <is>
          <t xml:space="preserve">nico10787</t>
        </is>
      </c>
      <c r="M25" s="144"/>
      <c r="N25" s="139"/>
      <c r="O25" s="28"/>
      <c r="P25" s="28"/>
      <c r="Q25" s="28"/>
      <c r="R25" s="6"/>
      <c r="T25" s="27"/>
      <c r="U25" s="27"/>
      <c r="V25" s="27"/>
      <c r="W25" s="27"/>
      <c r="X25" s="101"/>
      <c r="AA25" s="13"/>
      <c r="AX25" s="25"/>
    </row>
    <row r="26" spans="1:50" ht="12.75" customHeight="1" x14ac:dyDescent="0.25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6"/>
      <c r="L26" s="145"/>
      <c r="M26" s="145"/>
      <c r="O26" s="28"/>
      <c r="P26" s="28"/>
      <c r="Q26" s="28"/>
      <c r="R26" s="6"/>
      <c r="AA26" s="13"/>
      <c r="AD26" s="104"/>
      <c r="AF26" s="105"/>
      <c r="AX26" s="96"/>
    </row>
    <row r="27" spans="1:50" ht="13.5" customHeight="1" x14ac:dyDescent="0.25">
      <c r="A27" s="210"/>
      <c r="B27" s="211"/>
      <c r="C27" s="211"/>
      <c r="D27" s="211"/>
      <c r="E27" s="211"/>
      <c r="F27" s="211"/>
      <c r="G27" s="211"/>
      <c r="H27" s="211"/>
      <c r="I27" s="211"/>
      <c r="J27" s="211"/>
      <c r="K27" s="6"/>
      <c r="L27" s="145"/>
      <c r="M27" s="145"/>
      <c r="O27" s="28"/>
      <c r="P27" s="28"/>
      <c r="Q27" s="28"/>
      <c r="R27" s="6"/>
      <c r="AA27" s="13"/>
      <c r="AC27" s="104"/>
      <c r="AD27" s="104"/>
      <c r="AF27" s="105"/>
      <c r="AX27" s="96"/>
    </row>
    <row r="28" spans="1:50" ht="13.5" customHeight="1" x14ac:dyDescent="0.25">
      <c r="A28" s="210"/>
      <c r="B28" s="211"/>
      <c r="C28" s="211"/>
      <c r="D28" s="211"/>
      <c r="E28" s="211"/>
      <c r="F28" s="211"/>
      <c r="G28" s="211"/>
      <c r="H28" s="211"/>
      <c r="I28" s="211"/>
      <c r="J28" s="211"/>
      <c r="K28" s="12"/>
      <c r="L28" s="142"/>
      <c r="M28" s="142"/>
      <c r="N28" s="9" t="s">
        <v>29</v>
      </c>
      <c r="O28" s="78"/>
      <c r="P28" s="78"/>
      <c r="Q28" s="81"/>
      <c r="R28" s="115"/>
      <c r="AA28" s="13"/>
      <c r="AD28" s="104"/>
      <c r="AF28" s="103"/>
      <c r="AX28" s="96"/>
    </row>
    <row r="29" spans="1:50" ht="12" customHeight="1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6"/>
      <c r="L29" s="143"/>
      <c r="M29" s="148"/>
      <c r="N29" s="11" t="s">
        <v>31</v>
      </c>
      <c r="O29" s="78"/>
      <c r="P29" s="78"/>
      <c r="Q29" s="80"/>
      <c r="R29" s="12"/>
      <c r="S29" s="102"/>
      <c r="T29" s="290"/>
      <c r="U29" s="290"/>
      <c r="V29" s="292"/>
      <c r="W29" s="59"/>
      <c r="X29" s="9" t="s">
        <v>55</v>
      </c>
      <c r="Y29" s="78"/>
      <c r="Z29" s="83"/>
      <c r="AA29" s="84">
        <v>1</v>
      </c>
      <c r="AC29" s="104"/>
      <c r="AD29" s="104"/>
      <c r="AE29" s="103"/>
      <c r="AF29" s="103"/>
      <c r="AX29" s="96"/>
    </row>
    <row r="30" spans="1:50" ht="13.5" customHeight="1" thickBot="1" x14ac:dyDescent="0.3">
      <c r="A30" s="229" t="s">
        <v>98</v>
      </c>
      <c r="B30" s="230"/>
      <c r="C30" s="230"/>
      <c r="D30" s="230"/>
      <c r="E30" s="230"/>
      <c r="F30" s="230"/>
      <c r="G30" s="230"/>
      <c r="H30" s="230"/>
      <c r="I30" s="230"/>
      <c r="J30" s="230"/>
      <c r="K30" s="6"/>
      <c r="L30" s="144"/>
      <c r="M30" s="287"/>
      <c r="N30" s="11" t="s">
        <v>102</v>
      </c>
      <c r="O30" s="78"/>
      <c r="P30" s="78"/>
      <c r="Q30" s="83"/>
      <c r="R30" s="6"/>
      <c r="S30" s="60"/>
      <c r="T30" s="144"/>
      <c r="U30" s="144"/>
      <c r="V30" s="293"/>
      <c r="W30" s="61"/>
      <c r="X30" s="41" t="s">
        <v>46</v>
      </c>
      <c r="Y30" s="78"/>
      <c r="Z30" s="78"/>
      <c r="AA30" s="79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X30" s="97"/>
    </row>
    <row r="31" spans="1:50" ht="14.5" customHeight="1" x14ac:dyDescent="0.3">
      <c r="A31" s="280"/>
      <c r="B31" s="281"/>
      <c r="C31" s="281"/>
      <c r="D31" s="281"/>
      <c r="E31" s="281"/>
      <c r="F31" s="281"/>
      <c r="G31" s="281"/>
      <c r="H31" s="281"/>
      <c r="I31" s="281"/>
      <c r="J31" s="281"/>
      <c r="K31" s="6"/>
      <c r="L31" s="144"/>
      <c r="M31" s="144"/>
      <c r="O31" s="28"/>
      <c r="P31" s="28"/>
      <c r="Q31" s="28"/>
      <c r="R31" s="6"/>
      <c r="S31" s="50"/>
      <c r="T31" s="27"/>
      <c r="U31" s="27"/>
      <c r="V31" s="27"/>
      <c r="W31" s="27"/>
      <c r="X31" s="75"/>
      <c r="Y31" s="76"/>
      <c r="Z31" s="76"/>
      <c r="AA31" s="77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X31" s="95"/>
    </row>
    <row r="32" spans="1:50" ht="11.5" customHeight="1" x14ac:dyDescent="0.25">
      <c r="A32" s="280"/>
      <c r="B32" s="281"/>
      <c r="C32" s="281"/>
      <c r="D32" s="281"/>
      <c r="E32" s="281"/>
      <c r="F32" s="281"/>
      <c r="G32" s="281"/>
      <c r="H32" s="281"/>
      <c r="I32" s="281"/>
      <c r="J32" s="281"/>
      <c r="K32" s="6"/>
      <c r="L32" s="145"/>
      <c r="M32" s="145"/>
      <c r="O32" s="28"/>
      <c r="P32" s="28"/>
      <c r="Q32" s="28"/>
      <c r="R32" s="6"/>
      <c r="Y32" s="28"/>
      <c r="Z32" s="28"/>
      <c r="AA32" s="37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X32" s="95"/>
    </row>
    <row r="33" spans="1:50" ht="12.65" customHeight="1" x14ac:dyDescent="0.25">
      <c r="A33" s="280"/>
      <c r="B33" s="281"/>
      <c r="C33" s="281"/>
      <c r="D33" s="281"/>
      <c r="E33" s="281"/>
      <c r="F33" s="281"/>
      <c r="G33" s="281"/>
      <c r="H33" s="281"/>
      <c r="I33" s="281"/>
      <c r="J33" s="281"/>
      <c r="K33" s="6"/>
      <c r="L33" s="145"/>
      <c r="M33" s="145"/>
      <c r="O33" s="28"/>
      <c r="P33" s="28"/>
      <c r="Q33" s="28"/>
      <c r="R33" s="6"/>
      <c r="AA33" s="13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X33" s="95"/>
    </row>
    <row r="34" spans="1:50" ht="12.65" customHeight="1" thickBot="1" x14ac:dyDescent="0.3">
      <c r="A34" s="280"/>
      <c r="B34" s="281"/>
      <c r="C34" s="281"/>
      <c r="D34" s="281"/>
      <c r="E34" s="281"/>
      <c r="F34" s="281"/>
      <c r="G34" s="281"/>
      <c r="H34" s="281"/>
      <c r="I34" s="281"/>
      <c r="J34" s="281"/>
      <c r="K34" s="12"/>
      <c r="L34" s="142"/>
      <c r="M34" s="142"/>
      <c r="N34" s="9" t="s">
        <v>34</v>
      </c>
      <c r="O34" s="78"/>
      <c r="P34" s="78"/>
      <c r="Q34" s="81"/>
      <c r="R34" s="19"/>
      <c r="S34" s="21"/>
      <c r="T34" s="21"/>
      <c r="U34" s="21"/>
      <c r="V34" s="21"/>
      <c r="W34" s="21"/>
      <c r="X34" s="21"/>
      <c r="Y34" s="21"/>
      <c r="Z34" s="21"/>
      <c r="AA34" s="51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X34" s="95"/>
    </row>
    <row r="35" spans="1:50" ht="13" customHeight="1" x14ac:dyDescent="0.25">
      <c r="A35" s="280"/>
      <c r="B35" s="281"/>
      <c r="C35" s="281"/>
      <c r="D35" s="281"/>
      <c r="E35" s="281"/>
      <c r="F35" s="281"/>
      <c r="G35" s="281"/>
      <c r="H35" s="281"/>
      <c r="I35" s="281"/>
      <c r="J35" s="281"/>
      <c r="K35" s="6"/>
      <c r="L35" s="143"/>
      <c r="M35" s="148"/>
      <c r="N35" s="11" t="s">
        <v>35</v>
      </c>
      <c r="O35" s="78"/>
      <c r="P35" s="78"/>
      <c r="Q35" s="80"/>
      <c r="R35" s="190" t="s">
        <v>63</v>
      </c>
      <c r="S35" s="191"/>
      <c r="T35" s="191"/>
      <c r="U35" s="191"/>
      <c r="V35" s="191"/>
      <c r="W35" s="191"/>
      <c r="X35" s="191"/>
      <c r="Y35" s="191"/>
      <c r="Z35" s="191"/>
      <c r="AA35" s="192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X35" s="95"/>
    </row>
    <row r="36" spans="1:50" ht="13.5" thickBot="1" x14ac:dyDescent="0.3">
      <c r="A36" s="280"/>
      <c r="B36" s="281"/>
      <c r="C36" s="281"/>
      <c r="D36" s="281"/>
      <c r="E36" s="281"/>
      <c r="F36" s="281"/>
      <c r="G36" s="281"/>
      <c r="H36" s="281"/>
      <c r="I36" s="281"/>
      <c r="J36" s="281"/>
      <c r="K36" s="6"/>
      <c r="L36" s="144"/>
      <c r="M36" s="287"/>
      <c r="N36" s="11" t="s">
        <v>101</v>
      </c>
      <c r="O36" s="78"/>
      <c r="P36" s="78"/>
      <c r="Q36" s="83"/>
      <c r="R36" s="193"/>
      <c r="S36" s="194"/>
      <c r="T36" s="194"/>
      <c r="U36" s="194"/>
      <c r="V36" s="194"/>
      <c r="W36" s="194"/>
      <c r="X36" s="194"/>
      <c r="Y36" s="194"/>
      <c r="Z36" s="194"/>
      <c r="AA36" s="195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X36" s="95"/>
    </row>
    <row r="37" spans="1:50" ht="13" customHeight="1" x14ac:dyDescent="0.25">
      <c r="A37" s="280"/>
      <c r="B37" s="281"/>
      <c r="C37" s="281"/>
      <c r="D37" s="281"/>
      <c r="E37" s="281"/>
      <c r="F37" s="281"/>
      <c r="G37" s="281"/>
      <c r="H37" s="281"/>
      <c r="I37" s="281"/>
      <c r="J37" s="281"/>
      <c r="K37" s="6"/>
      <c r="L37" s="144"/>
      <c r="M37" s="144"/>
      <c r="N37" s="28"/>
      <c r="O37" s="34"/>
      <c r="P37" s="34"/>
      <c r="Q37" s="53"/>
      <c r="R37" s="70"/>
      <c r="S37" s="25"/>
      <c r="T37" s="39" t="s">
        <v>64</v>
      </c>
      <c r="U37" s="39" t="s">
        <v>65</v>
      </c>
      <c r="V37" s="39" t="s">
        <v>66</v>
      </c>
      <c r="W37" s="71"/>
      <c r="X37" s="25"/>
      <c r="Y37" s="39" t="s">
        <v>64</v>
      </c>
      <c r="Z37" s="39" t="s">
        <v>65</v>
      </c>
      <c r="AA37" s="40" t="s">
        <v>66</v>
      </c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X37" s="95"/>
    </row>
    <row r="38" spans="1:50" ht="12.65" customHeight="1" x14ac:dyDescent="0.25">
      <c r="A38" s="280"/>
      <c r="B38" s="281"/>
      <c r="C38" s="281"/>
      <c r="D38" s="281"/>
      <c r="E38" s="281"/>
      <c r="F38" s="281"/>
      <c r="G38" s="281"/>
      <c r="H38" s="281"/>
      <c r="I38" s="281"/>
      <c r="J38" s="281"/>
      <c r="K38" s="6"/>
      <c r="L38" s="226"/>
      <c r="M38" s="226"/>
      <c r="O38" s="28"/>
      <c r="P38" s="28"/>
      <c r="Q38" s="35"/>
      <c r="R38" s="154" t="s">
        <v>37</v>
      </c>
      <c r="S38" s="155"/>
      <c r="T38" s="78"/>
      <c r="U38" s="81"/>
      <c r="V38" s="78"/>
      <c r="W38" s="18"/>
      <c r="X38" s="32" t="s">
        <v>32</v>
      </c>
      <c r="Y38" s="85"/>
      <c r="Z38" s="78"/>
      <c r="AA38" s="84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X38" s="95"/>
    </row>
    <row r="39" spans="1:50" ht="12" customHeight="1" x14ac:dyDescent="0.25">
      <c r="A39" s="280"/>
      <c r="B39" s="281"/>
      <c r="C39" s="281"/>
      <c r="D39" s="281"/>
      <c r="E39" s="281"/>
      <c r="F39" s="281"/>
      <c r="G39" s="281"/>
      <c r="H39" s="281"/>
      <c r="I39" s="281"/>
      <c r="J39" s="281"/>
      <c r="K39" s="6"/>
      <c r="L39" s="145"/>
      <c r="M39" s="145"/>
      <c r="O39" s="28"/>
      <c r="P39" s="28"/>
      <c r="Q39" s="35"/>
      <c r="R39" s="151" t="s">
        <v>39</v>
      </c>
      <c r="S39" s="152"/>
      <c r="T39" s="78"/>
      <c r="U39" s="81"/>
      <c r="V39" s="78"/>
      <c r="W39" s="8"/>
      <c r="X39" s="33" t="s">
        <v>33</v>
      </c>
      <c r="Y39" s="86"/>
      <c r="Z39" s="78"/>
      <c r="AA39" s="79"/>
      <c r="AX39" s="95"/>
    </row>
    <row r="40" spans="1:50" ht="13.5" customHeight="1" x14ac:dyDescent="0.25">
      <c r="A40" s="280"/>
      <c r="B40" s="281"/>
      <c r="C40" s="281"/>
      <c r="D40" s="281"/>
      <c r="E40" s="281"/>
      <c r="F40" s="281"/>
      <c r="G40" s="281"/>
      <c r="H40" s="281"/>
      <c r="I40" s="281"/>
      <c r="J40" s="281"/>
      <c r="K40" s="16"/>
      <c r="L40" s="142"/>
      <c r="M40" s="142"/>
      <c r="N40" s="9" t="s">
        <v>36</v>
      </c>
      <c r="O40" s="78"/>
      <c r="P40" s="78"/>
      <c r="Q40" s="78"/>
      <c r="R40" s="6"/>
      <c r="S40" s="102"/>
      <c r="T40" s="290"/>
      <c r="U40" s="290"/>
      <c r="V40" s="292"/>
      <c r="W40" s="26"/>
      <c r="X40" s="236" t="s">
        <v>109</v>
      </c>
      <c r="Y40" s="290"/>
      <c r="Z40" s="290"/>
      <c r="AA40" s="292"/>
      <c r="AX40" s="95"/>
    </row>
    <row r="41" spans="1:50" ht="13.5" customHeight="1" x14ac:dyDescent="0.25">
      <c r="A41" s="280"/>
      <c r="B41" s="281"/>
      <c r="C41" s="281"/>
      <c r="D41" s="281"/>
      <c r="E41" s="281"/>
      <c r="F41" s="281"/>
      <c r="G41" s="281"/>
      <c r="H41" s="281"/>
      <c r="I41" s="281"/>
      <c r="J41" s="281"/>
      <c r="K41" s="6"/>
      <c r="L41" s="143"/>
      <c r="M41" s="148"/>
      <c r="N41" s="11" t="s">
        <v>38</v>
      </c>
      <c r="O41" s="78"/>
      <c r="P41" s="78"/>
      <c r="Q41" s="83"/>
      <c r="R41" s="6"/>
      <c r="S41" s="60"/>
      <c r="T41" s="144"/>
      <c r="U41" s="144"/>
      <c r="V41" s="293"/>
      <c r="W41" s="26"/>
      <c r="X41" s="236"/>
      <c r="Y41" s="144"/>
      <c r="Z41" s="144"/>
      <c r="AA41" s="293"/>
      <c r="AC41" s="117"/>
      <c r="AX41" s="95"/>
    </row>
    <row r="42" spans="1:50" ht="13" x14ac:dyDescent="0.25">
      <c r="A42" s="280"/>
      <c r="B42" s="281"/>
      <c r="C42" s="281"/>
      <c r="D42" s="281"/>
      <c r="E42" s="281"/>
      <c r="F42" s="281"/>
      <c r="G42" s="281"/>
      <c r="H42" s="281"/>
      <c r="I42" s="281"/>
      <c r="J42" s="281"/>
      <c r="K42" s="6"/>
      <c r="L42" s="144"/>
      <c r="M42" s="287"/>
      <c r="N42" s="11" t="s">
        <v>100</v>
      </c>
      <c r="O42" s="78"/>
      <c r="P42" s="78"/>
      <c r="Q42" s="83"/>
      <c r="R42" s="6"/>
      <c r="S42" s="29"/>
      <c r="T42" s="29"/>
      <c r="U42" s="29"/>
      <c r="V42" s="47"/>
      <c r="W42" s="29"/>
      <c r="X42" s="45"/>
      <c r="AA42" s="13"/>
      <c r="AC42" s="117"/>
      <c r="AX42" s="95"/>
    </row>
    <row r="43" spans="1:50" ht="13.5" customHeight="1" thickBot="1" x14ac:dyDescent="0.3">
      <c r="A43" s="280"/>
      <c r="B43" s="281"/>
      <c r="C43" s="281"/>
      <c r="D43" s="281"/>
      <c r="E43" s="281"/>
      <c r="F43" s="281"/>
      <c r="G43" s="281"/>
      <c r="H43" s="281"/>
      <c r="I43" s="281"/>
      <c r="J43" s="281"/>
      <c r="K43" s="6"/>
      <c r="L43" s="144"/>
      <c r="M43" s="144"/>
      <c r="O43" s="28"/>
      <c r="P43" s="28"/>
      <c r="Q43" s="35"/>
      <c r="R43" s="6"/>
      <c r="S43" s="29"/>
      <c r="T43" s="29"/>
      <c r="U43" s="29"/>
      <c r="V43" s="47"/>
      <c r="W43" s="29"/>
      <c r="X43" s="45"/>
      <c r="AA43" s="13"/>
      <c r="AX43" s="95"/>
    </row>
    <row r="44" spans="1:50" ht="13" thickBot="1" x14ac:dyDescent="0.3">
      <c r="A44" s="280"/>
      <c r="B44" s="281"/>
      <c r="C44" s="281"/>
      <c r="D44" s="281"/>
      <c r="E44" s="281"/>
      <c r="F44" s="281"/>
      <c r="G44" s="281"/>
      <c r="H44" s="281"/>
      <c r="I44" s="281"/>
      <c r="J44" s="281"/>
      <c r="K44" s="158" t="s">
        <v>68</v>
      </c>
      <c r="L44" s="159"/>
      <c r="M44" s="159"/>
      <c r="N44" s="159"/>
      <c r="O44" s="159"/>
      <c r="P44" s="159"/>
      <c r="Q44" s="160"/>
      <c r="R44" s="6"/>
      <c r="V44" s="36"/>
      <c r="X44" s="45"/>
      <c r="Y44" s="42"/>
      <c r="AA44" s="13"/>
      <c r="AX44" s="95"/>
    </row>
    <row r="45" spans="1:50" x14ac:dyDescent="0.25">
      <c r="A45" s="280"/>
      <c r="B45" s="281"/>
      <c r="C45" s="281"/>
      <c r="D45" s="281"/>
      <c r="E45" s="281"/>
      <c r="F45" s="281"/>
      <c r="G45" s="281"/>
      <c r="H45" s="281"/>
      <c r="I45" s="281"/>
      <c r="J45" s="281"/>
      <c r="K45" s="6"/>
      <c r="L45" s="102"/>
      <c r="M45" s="102"/>
      <c r="N45" s="5"/>
      <c r="O45" s="39" t="s">
        <v>64</v>
      </c>
      <c r="P45" s="39" t="s">
        <v>65</v>
      </c>
      <c r="Q45" s="40" t="s">
        <v>66</v>
      </c>
      <c r="R45" s="6"/>
      <c r="V45" s="36"/>
      <c r="X45" s="45"/>
      <c r="Y45" s="42"/>
      <c r="AA45" s="13"/>
      <c r="AX45" s="95"/>
    </row>
    <row r="46" spans="1:50" x14ac:dyDescent="0.25">
      <c r="A46" s="280"/>
      <c r="B46" s="281"/>
      <c r="C46" s="281"/>
      <c r="D46" s="281"/>
      <c r="E46" s="281"/>
      <c r="F46" s="281"/>
      <c r="G46" s="281"/>
      <c r="H46" s="281"/>
      <c r="I46" s="281"/>
      <c r="J46" s="281"/>
      <c r="K46" s="6"/>
      <c r="L46" s="144" t="inlineStr">
        <is>
          <t xml:space="preserve">Centreur 3 a 90°</t>
        </is>
      </c>
      <c r="M46" s="287"/>
      <c r="N46" s="9" t="s">
        <v>16</v>
      </c>
      <c r="O46" s="78">
        <v>-15</v>
      </c>
      <c r="P46" s="78"/>
      <c r="Q46" s="79">
        <v>10.5</v>
      </c>
      <c r="R46" s="6"/>
      <c r="V46" s="36"/>
      <c r="X46" s="46"/>
      <c r="Y46" s="42"/>
      <c r="AA46" s="116"/>
      <c r="AX46" s="95"/>
    </row>
    <row r="47" spans="1:50" ht="13" x14ac:dyDescent="0.25">
      <c r="A47" s="280"/>
      <c r="B47" s="281"/>
      <c r="C47" s="281"/>
      <c r="D47" s="281"/>
      <c r="E47" s="281"/>
      <c r="F47" s="281"/>
      <c r="G47" s="281"/>
      <c r="H47" s="281"/>
      <c r="I47" s="281"/>
      <c r="J47" s="281"/>
      <c r="K47" s="6"/>
      <c r="L47" s="144"/>
      <c r="M47" s="144"/>
      <c r="N47" s="11" t="s">
        <v>18</v>
      </c>
      <c r="O47" s="78"/>
      <c r="P47" s="78"/>
      <c r="Q47" s="79"/>
      <c r="R47" s="154" t="s">
        <v>44</v>
      </c>
      <c r="S47" s="155"/>
      <c r="T47" s="87"/>
      <c r="U47" s="88"/>
      <c r="V47" s="83"/>
      <c r="W47" s="17"/>
      <c r="X47" s="14" t="s">
        <v>40</v>
      </c>
      <c r="Y47" s="85"/>
      <c r="Z47" s="87"/>
      <c r="AA47" s="89"/>
      <c r="AX47" s="95"/>
    </row>
    <row r="48" spans="1:50" ht="12.65" customHeight="1" x14ac:dyDescent="0.25">
      <c r="A48" s="280"/>
      <c r="B48" s="281"/>
      <c r="C48" s="281"/>
      <c r="D48" s="281"/>
      <c r="E48" s="281"/>
      <c r="F48" s="281"/>
      <c r="G48" s="281"/>
      <c r="H48" s="281"/>
      <c r="I48" s="281"/>
      <c r="J48" s="281"/>
      <c r="K48" s="6"/>
      <c r="L48" s="144"/>
      <c r="M48" s="144"/>
      <c r="N48" s="289"/>
      <c r="O48" s="140"/>
      <c r="P48" s="28"/>
      <c r="Q48" s="141"/>
      <c r="R48" s="151" t="s">
        <v>61</v>
      </c>
      <c r="S48" s="152"/>
      <c r="T48" s="78"/>
      <c r="U48" s="81"/>
      <c r="V48" s="78"/>
      <c r="W48" s="8"/>
      <c r="X48" s="33" t="s">
        <v>41</v>
      </c>
      <c r="Y48" s="86"/>
      <c r="Z48" s="78"/>
      <c r="AA48" s="79"/>
      <c r="AX48" s="95"/>
    </row>
    <row r="49" spans="1:50" x14ac:dyDescent="0.25">
      <c r="A49" s="280"/>
      <c r="B49" s="281"/>
      <c r="C49" s="281"/>
      <c r="D49" s="281"/>
      <c r="E49" s="281"/>
      <c r="F49" s="281"/>
      <c r="G49" s="281"/>
      <c r="H49" s="281"/>
      <c r="I49" s="281"/>
      <c r="J49" s="281"/>
      <c r="K49" s="6"/>
      <c r="L49" s="288"/>
      <c r="M49" s="288"/>
      <c r="N49" s="117"/>
      <c r="O49" s="28"/>
      <c r="P49" s="28"/>
      <c r="Q49" s="37"/>
      <c r="R49" s="6"/>
      <c r="S49" s="93"/>
      <c r="T49" s="290"/>
      <c r="U49" s="290"/>
      <c r="V49" s="292"/>
      <c r="W49" s="26"/>
      <c r="X49" s="15"/>
      <c r="Y49" s="290"/>
      <c r="Z49" s="290"/>
      <c r="AA49" s="292"/>
      <c r="AX49" s="95"/>
    </row>
    <row r="50" spans="1:50" x14ac:dyDescent="0.25">
      <c r="A50" s="280"/>
      <c r="B50" s="281"/>
      <c r="C50" s="281"/>
      <c r="D50" s="281"/>
      <c r="E50" s="281"/>
      <c r="F50" s="281"/>
      <c r="G50" s="281"/>
      <c r="H50" s="281"/>
      <c r="I50" s="281"/>
      <c r="J50" s="281"/>
      <c r="K50" s="115"/>
      <c r="L50" s="153"/>
      <c r="M50" s="153"/>
      <c r="N50" s="126"/>
      <c r="O50" s="136"/>
      <c r="P50" s="136"/>
      <c r="Q50" s="137"/>
      <c r="R50" s="6"/>
      <c r="S50" s="26"/>
      <c r="T50" s="144"/>
      <c r="U50" s="144"/>
      <c r="V50" s="293"/>
      <c r="W50" s="26"/>
      <c r="X50" s="15"/>
      <c r="Y50" s="144"/>
      <c r="Z50" s="144"/>
      <c r="AA50" s="293"/>
      <c r="AX50" s="95"/>
    </row>
    <row r="51" spans="1:50" x14ac:dyDescent="0.25">
      <c r="A51" s="280"/>
      <c r="B51" s="281"/>
      <c r="C51" s="281"/>
      <c r="D51" s="281"/>
      <c r="E51" s="281"/>
      <c r="F51" s="281"/>
      <c r="G51" s="281"/>
      <c r="H51" s="281"/>
      <c r="I51" s="281"/>
      <c r="J51" s="281"/>
      <c r="K51" s="12"/>
      <c r="L51" s="143"/>
      <c r="M51" s="148"/>
      <c r="N51" s="9" t="s">
        <v>20</v>
      </c>
      <c r="O51" s="78">
        <v>-15</v>
      </c>
      <c r="P51" s="78"/>
      <c r="Q51" s="79">
        <v>6</v>
      </c>
      <c r="R51" s="6"/>
      <c r="S51" s="29"/>
      <c r="T51" s="30"/>
      <c r="U51" s="30"/>
      <c r="V51" s="52"/>
      <c r="W51" s="30"/>
      <c r="X51" s="15"/>
      <c r="Y51" s="43"/>
      <c r="Z51" s="30"/>
      <c r="AA51" s="22"/>
      <c r="AX51" s="95"/>
    </row>
    <row r="52" spans="1:50" x14ac:dyDescent="0.25">
      <c r="A52" s="280"/>
      <c r="B52" s="281"/>
      <c r="C52" s="281"/>
      <c r="D52" s="281"/>
      <c r="E52" s="281"/>
      <c r="F52" s="281"/>
      <c r="G52" s="281"/>
      <c r="H52" s="281"/>
      <c r="I52" s="281"/>
      <c r="J52" s="281"/>
      <c r="K52" s="6"/>
      <c r="L52" s="144"/>
      <c r="M52" s="287"/>
      <c r="N52" s="11" t="s">
        <v>22</v>
      </c>
      <c r="O52" s="78"/>
      <c r="P52" s="78"/>
      <c r="Q52" s="79"/>
      <c r="R52" s="6"/>
      <c r="S52" s="29"/>
      <c r="T52" s="29"/>
      <c r="U52" s="29"/>
      <c r="V52" s="47"/>
      <c r="W52" s="29"/>
      <c r="X52" s="15"/>
      <c r="Y52" s="29"/>
      <c r="Z52" s="29"/>
      <c r="AA52" s="23"/>
      <c r="AX52" s="95"/>
    </row>
    <row r="53" spans="1:50" x14ac:dyDescent="0.25">
      <c r="A53" s="280"/>
      <c r="B53" s="281"/>
      <c r="C53" s="281"/>
      <c r="D53" s="281"/>
      <c r="E53" s="281"/>
      <c r="F53" s="281"/>
      <c r="G53" s="281"/>
      <c r="H53" s="281"/>
      <c r="I53" s="281"/>
      <c r="J53" s="281"/>
      <c r="K53" s="6"/>
      <c r="L53" s="144"/>
      <c r="M53" s="144"/>
      <c r="O53" s="28"/>
      <c r="P53" s="28"/>
      <c r="Q53" s="37"/>
      <c r="R53" s="6"/>
      <c r="S53" s="29"/>
      <c r="T53" s="29"/>
      <c r="U53" s="29"/>
      <c r="V53" s="47"/>
      <c r="W53" s="29"/>
      <c r="X53" s="15"/>
      <c r="Y53" s="29"/>
      <c r="Z53" s="29"/>
      <c r="AA53" s="23"/>
      <c r="AX53" s="95"/>
    </row>
    <row r="54" spans="1:50" x14ac:dyDescent="0.25">
      <c r="A54" s="280"/>
      <c r="B54" s="281"/>
      <c r="C54" s="281"/>
      <c r="D54" s="281"/>
      <c r="E54" s="281"/>
      <c r="F54" s="281"/>
      <c r="G54" s="281"/>
      <c r="H54" s="281"/>
      <c r="I54" s="281"/>
      <c r="J54" s="281"/>
      <c r="K54" s="115"/>
      <c r="L54" s="153"/>
      <c r="M54" s="153"/>
      <c r="N54" s="126"/>
      <c r="O54" s="136"/>
      <c r="P54" s="136"/>
      <c r="Q54" s="137"/>
      <c r="R54" s="6"/>
      <c r="S54" s="29"/>
      <c r="T54" s="29"/>
      <c r="U54" s="29"/>
      <c r="V54" s="47"/>
      <c r="W54" s="29"/>
      <c r="X54" s="15"/>
      <c r="Y54" s="29"/>
      <c r="Z54" s="29"/>
      <c r="AA54" s="23"/>
      <c r="AX54" s="95"/>
    </row>
    <row r="55" spans="1:50" ht="13" thickBot="1" x14ac:dyDescent="0.3">
      <c r="A55" s="282"/>
      <c r="B55" s="283"/>
      <c r="C55" s="283"/>
      <c r="D55" s="283"/>
      <c r="E55" s="283"/>
      <c r="F55" s="283"/>
      <c r="G55" s="283"/>
      <c r="H55" s="283"/>
      <c r="I55" s="283"/>
      <c r="J55" s="283"/>
      <c r="K55" s="12"/>
      <c r="L55" s="144"/>
      <c r="M55" s="287"/>
      <c r="N55" s="9" t="s">
        <v>24</v>
      </c>
      <c r="O55" s="78">
        <v>-15</v>
      </c>
      <c r="P55" s="78"/>
      <c r="Q55" s="79">
        <v>6</v>
      </c>
      <c r="R55" s="6"/>
      <c r="V55" s="36"/>
      <c r="X55" s="15"/>
      <c r="AA55" s="13"/>
      <c r="AX55" s="95"/>
    </row>
    <row r="56" spans="1:50" ht="12.75" customHeight="1" x14ac:dyDescent="0.3">
      <c r="A56" s="250" t="s">
        <v>73</v>
      </c>
      <c r="B56" s="251"/>
      <c r="C56" s="252"/>
      <c r="D56" s="256"/>
      <c r="E56" s="257"/>
      <c r="F56" s="257"/>
      <c r="G56" s="257"/>
      <c r="H56" s="257"/>
      <c r="I56" s="257"/>
      <c r="J56" s="258"/>
      <c r="K56" s="6"/>
      <c r="L56" s="144"/>
      <c r="M56" s="144"/>
      <c r="N56" s="11" t="s">
        <v>26</v>
      </c>
      <c r="O56" s="78"/>
      <c r="P56" s="78"/>
      <c r="Q56" s="79"/>
      <c r="R56" s="154" t="s">
        <v>49</v>
      </c>
      <c r="S56" s="155"/>
      <c r="T56" s="78"/>
      <c r="U56" s="81"/>
      <c r="V56" s="83"/>
      <c r="W56" s="54"/>
      <c r="X56" s="14" t="s">
        <v>48</v>
      </c>
      <c r="Y56" s="85"/>
      <c r="Z56" s="78"/>
      <c r="AA56" s="79"/>
      <c r="AX56" s="98"/>
    </row>
    <row r="57" spans="1:50" ht="12.75" customHeight="1" thickBot="1" x14ac:dyDescent="0.3">
      <c r="A57" s="253"/>
      <c r="B57" s="254"/>
      <c r="C57" s="255"/>
      <c r="D57" s="259"/>
      <c r="E57" s="260"/>
      <c r="F57" s="260"/>
      <c r="G57" s="260"/>
      <c r="H57" s="260"/>
      <c r="I57" s="260"/>
      <c r="J57" s="261"/>
      <c r="K57" s="6"/>
      <c r="O57" s="28"/>
      <c r="P57" s="38"/>
      <c r="Q57" s="37"/>
      <c r="R57" s="156" t="s">
        <v>56</v>
      </c>
      <c r="S57" s="157"/>
      <c r="T57" s="78"/>
      <c r="U57" s="81"/>
      <c r="V57" s="78"/>
      <c r="W57" s="8"/>
      <c r="X57" s="33" t="s">
        <v>62</v>
      </c>
      <c r="Y57" s="86"/>
      <c r="Z57" s="78"/>
      <c r="AA57" s="79"/>
      <c r="AX57" s="98"/>
    </row>
    <row r="58" spans="1:50" ht="12.65" customHeight="1" x14ac:dyDescent="0.25">
      <c r="A58" s="274" t="s">
        <v>103</v>
      </c>
      <c r="B58" s="275"/>
      <c r="C58" s="276"/>
      <c r="D58" s="242" t="inlineStr">
        <is>
          <t xml:space="preserve">Ø2.7  F10 </t>
        </is>
      </c>
      <c r="E58" s="243"/>
      <c r="F58" s="243"/>
      <c r="G58" s="243"/>
      <c r="H58" s="243"/>
      <c r="I58" s="243"/>
      <c r="J58" s="244"/>
      <c r="K58" s="115"/>
      <c r="L58" s="153"/>
      <c r="M58" s="153"/>
      <c r="N58" s="126"/>
      <c r="O58" s="136"/>
      <c r="P58" s="136"/>
      <c r="Q58" s="137"/>
      <c r="R58" s="6"/>
      <c r="T58" s="290"/>
      <c r="U58" s="290"/>
      <c r="V58" s="292"/>
      <c r="X58" s="65"/>
      <c r="Y58" s="290"/>
      <c r="Z58" s="290"/>
      <c r="AA58" s="292"/>
      <c r="AX58" s="99"/>
    </row>
    <row r="59" spans="1:50" ht="12.65" customHeight="1" thickBot="1" x14ac:dyDescent="0.35">
      <c r="A59" s="277"/>
      <c r="B59" s="278"/>
      <c r="C59" s="279"/>
      <c r="D59" s="245"/>
      <c r="E59" s="246"/>
      <c r="F59" s="246"/>
      <c r="G59" s="246"/>
      <c r="H59" s="246"/>
      <c r="I59" s="246"/>
      <c r="J59" s="247"/>
      <c r="K59" s="12"/>
      <c r="L59" s="290"/>
      <c r="M59" s="291"/>
      <c r="N59" s="9" t="s">
        <v>28</v>
      </c>
      <c r="O59" s="78">
        <v>-15</v>
      </c>
      <c r="P59" s="78"/>
      <c r="Q59" s="79">
        <v>6</v>
      </c>
      <c r="R59" s="6"/>
      <c r="T59" s="144"/>
      <c r="U59" s="144"/>
      <c r="V59" s="293"/>
      <c r="W59" s="69"/>
      <c r="X59" s="66"/>
      <c r="Y59" s="144"/>
      <c r="Z59" s="144"/>
      <c r="AA59" s="293"/>
      <c r="AX59" s="99"/>
    </row>
    <row r="60" spans="1:50" ht="13" customHeight="1" thickBot="1" x14ac:dyDescent="0.3">
      <c r="A60" s="158" t="s">
        <v>5</v>
      </c>
      <c r="B60" s="159"/>
      <c r="C60" s="159"/>
      <c r="D60" s="159"/>
      <c r="E60" s="196"/>
      <c r="F60" s="158" t="s">
        <v>0</v>
      </c>
      <c r="G60" s="159"/>
      <c r="H60" s="159"/>
      <c r="I60" s="159"/>
      <c r="J60" s="196"/>
      <c r="K60" s="6"/>
      <c r="L60" s="144"/>
      <c r="M60" s="144"/>
      <c r="N60" s="11" t="s">
        <v>30</v>
      </c>
      <c r="O60" s="78"/>
      <c r="P60" s="78"/>
      <c r="Q60" s="79"/>
      <c r="R60" s="63"/>
      <c r="S60" s="64"/>
      <c r="T60" s="34"/>
      <c r="U60" s="34"/>
      <c r="V60" s="53"/>
      <c r="W60" s="8"/>
      <c r="X60" s="67"/>
      <c r="Z60" s="34"/>
      <c r="AA60" s="68"/>
      <c r="AX60" s="71"/>
    </row>
    <row r="61" spans="1:50" ht="15" x14ac:dyDescent="0.25">
      <c r="A61" s="55" t="s">
        <v>47</v>
      </c>
      <c r="B61" s="263">
        <f ca="1">TODAY()</f>
        <v>46253</v>
      </c>
      <c r="C61" s="263"/>
      <c r="D61" s="264"/>
      <c r="E61" s="265"/>
      <c r="F61" s="6" t="s">
        <v>47</v>
      </c>
      <c r="G61" s="263"/>
      <c r="H61" s="263"/>
      <c r="I61" s="268"/>
      <c r="J61" s="269"/>
      <c r="K61" s="6"/>
      <c r="L61" s="144"/>
      <c r="M61" s="144"/>
      <c r="N61" s="133"/>
      <c r="O61" s="134"/>
      <c r="P61" s="134"/>
      <c r="Q61" s="135"/>
      <c r="R61" s="44"/>
      <c r="S61" s="60"/>
      <c r="T61" s="60"/>
      <c r="U61" s="60"/>
      <c r="V61" s="61"/>
      <c r="W61" s="26"/>
      <c r="X61" s="15"/>
      <c r="Y61" s="60"/>
      <c r="Z61" s="60"/>
      <c r="AA61" s="62"/>
      <c r="AX61" s="5"/>
    </row>
    <row r="62" spans="1:50" ht="13.5" customHeight="1" x14ac:dyDescent="0.25">
      <c r="A62" s="20" t="s">
        <v>1</v>
      </c>
      <c r="B62" s="248" t="inlineStr">
        <is>
          <t xml:space="preserve">CUNHA</t>
        </is>
      </c>
      <c r="C62" s="249"/>
      <c r="D62" s="266"/>
      <c r="E62" s="267"/>
      <c r="F62" s="31" t="s">
        <v>1</v>
      </c>
      <c r="G62" s="248"/>
      <c r="H62" s="249"/>
      <c r="I62" s="270"/>
      <c r="J62" s="271"/>
      <c r="K62" s="149"/>
      <c r="L62" s="150"/>
      <c r="M62" s="150"/>
      <c r="N62" s="29"/>
      <c r="O62" s="128"/>
      <c r="P62" s="128"/>
      <c r="Q62" s="129"/>
      <c r="R62" s="127"/>
      <c r="S62" s="60"/>
      <c r="T62" s="60"/>
      <c r="U62" s="60"/>
      <c r="V62" s="61"/>
      <c r="W62" s="26"/>
      <c r="X62" s="15"/>
      <c r="Y62" s="60"/>
      <c r="Z62" s="60"/>
      <c r="AA62" s="62"/>
      <c r="AX62" s="5"/>
    </row>
    <row r="63" spans="1:50" ht="13.5" customHeight="1" x14ac:dyDescent="0.25">
      <c r="A63" s="20" t="s">
        <v>2</v>
      </c>
      <c r="B63" s="262" t="e">
        <f>VLOOKUP(B62,[1]Noms!A1:B32,2,0)</f>
        <v>#N/A</v>
      </c>
      <c r="C63" s="262"/>
      <c r="D63" s="266"/>
      <c r="E63" s="267"/>
      <c r="F63" s="31" t="s">
        <v>2</v>
      </c>
      <c r="G63" s="262"/>
      <c r="H63" s="262"/>
      <c r="I63" s="272"/>
      <c r="J63" s="273"/>
      <c r="K63" s="146" t="s">
        <v>105</v>
      </c>
      <c r="L63" s="147"/>
      <c r="M63" s="147"/>
      <c r="N63" s="9" t="s">
        <v>50</v>
      </c>
      <c r="O63" s="48"/>
      <c r="P63" s="48"/>
      <c r="Q63" s="74"/>
      <c r="R63" s="6"/>
      <c r="S63" s="29"/>
      <c r="T63" s="30"/>
      <c r="U63" s="30"/>
      <c r="V63" s="52"/>
      <c r="W63" s="30"/>
      <c r="X63" s="15"/>
      <c r="Y63" s="29"/>
      <c r="Z63" s="30"/>
      <c r="AA63" s="22"/>
      <c r="AX63" s="5"/>
    </row>
    <row r="64" spans="1:50" ht="13.5" customHeight="1" thickBot="1" x14ac:dyDescent="0.3">
      <c r="A64" s="240" t="s">
        <v>119</v>
      </c>
      <c r="B64" s="241"/>
      <c r="C64" s="241"/>
      <c r="D64" s="125">
        <v>50</v>
      </c>
      <c r="E64" s="124" t="s">
        <v>125</v>
      </c>
      <c r="F64" s="138" t="e">
        <f>3600/D64</f>
        <v>#DIV/0!</v>
      </c>
      <c r="G64" s="107" t="s">
        <v>120</v>
      </c>
      <c r="H64" s="237" t="s">
        <v>3</v>
      </c>
      <c r="I64" s="238"/>
      <c r="J64" s="239"/>
      <c r="K64" s="19"/>
      <c r="L64" s="21"/>
      <c r="M64" s="21"/>
      <c r="N64" s="130" t="s">
        <v>51</v>
      </c>
      <c r="O64" s="131"/>
      <c r="P64" s="131"/>
      <c r="Q64" s="132"/>
      <c r="R64" s="19"/>
      <c r="S64" s="108"/>
      <c r="T64" s="108"/>
      <c r="U64" s="108"/>
      <c r="V64" s="109"/>
      <c r="W64" s="108"/>
      <c r="X64" s="110"/>
      <c r="Y64" s="108"/>
      <c r="Z64" s="108"/>
      <c r="AA64" s="111"/>
      <c r="AX64" s="43"/>
    </row>
  </sheetData>
  <mergeCells count="125">
    <mergeCell ref="L48:M48"/>
    <mergeCell ref="L49:M49"/>
    <mergeCell ref="L53:M53"/>
    <mergeCell ref="L60:M60"/>
    <mergeCell ref="T40:V40"/>
    <mergeCell ref="T41:V41"/>
    <mergeCell ref="T49:V49"/>
    <mergeCell ref="T50:V50"/>
    <mergeCell ref="X40:X41"/>
    <mergeCell ref="H64:J64"/>
    <mergeCell ref="A64:C64"/>
    <mergeCell ref="D58:J59"/>
    <mergeCell ref="B62:C62"/>
    <mergeCell ref="G62:H62"/>
    <mergeCell ref="A56:C57"/>
    <mergeCell ref="D56:J57"/>
    <mergeCell ref="B63:C63"/>
    <mergeCell ref="G63:H63"/>
    <mergeCell ref="B61:C61"/>
    <mergeCell ref="D61:E63"/>
    <mergeCell ref="G61:H61"/>
    <mergeCell ref="I61:J63"/>
    <mergeCell ref="A58:C59"/>
    <mergeCell ref="A60:E60"/>
    <mergeCell ref="F60:J60"/>
    <mergeCell ref="L58:M58"/>
    <mergeCell ref="A31:J55"/>
    <mergeCell ref="L52:M52"/>
    <mergeCell ref="L56:M56"/>
    <mergeCell ref="L31:M31"/>
    <mergeCell ref="R38:S38"/>
    <mergeCell ref="L39:M39"/>
    <mergeCell ref="L3:M3"/>
    <mergeCell ref="N3:O3"/>
    <mergeCell ref="A4:C5"/>
    <mergeCell ref="D4:F5"/>
    <mergeCell ref="R35:AA36"/>
    <mergeCell ref="L38:M38"/>
    <mergeCell ref="L19:M19"/>
    <mergeCell ref="L20:M20"/>
    <mergeCell ref="L21:M21"/>
    <mergeCell ref="L22:M22"/>
    <mergeCell ref="A30:J30"/>
    <mergeCell ref="L30:M30"/>
    <mergeCell ref="T9:V9"/>
    <mergeCell ref="L10:M10"/>
    <mergeCell ref="L11:M11"/>
    <mergeCell ref="L12:M12"/>
    <mergeCell ref="L13:M13"/>
    <mergeCell ref="L14:M14"/>
    <mergeCell ref="L32:M32"/>
    <mergeCell ref="L33:M33"/>
    <mergeCell ref="A7:J8"/>
    <mergeCell ref="L15:M15"/>
    <mergeCell ref="L16:M16"/>
    <mergeCell ref="P3:Q3"/>
    <mergeCell ref="A9:J29"/>
    <mergeCell ref="A6:B6"/>
    <mergeCell ref="F6:G6"/>
    <mergeCell ref="L23:M23"/>
    <mergeCell ref="K9:N9"/>
    <mergeCell ref="O9:Q9"/>
    <mergeCell ref="L17:M17"/>
    <mergeCell ref="A2:AA2"/>
    <mergeCell ref="R3:V4"/>
    <mergeCell ref="X3:AA4"/>
    <mergeCell ref="K4:L6"/>
    <mergeCell ref="M4:Q6"/>
    <mergeCell ref="R5:U6"/>
    <mergeCell ref="V5:AA6"/>
    <mergeCell ref="K7:Q8"/>
    <mergeCell ref="R7:AA7"/>
    <mergeCell ref="A3:C3"/>
    <mergeCell ref="D3:F3"/>
    <mergeCell ref="G4:G5"/>
    <mergeCell ref="H4:J5"/>
    <mergeCell ref="C6:E6"/>
    <mergeCell ref="T17:V17"/>
    <mergeCell ref="L18:M18"/>
    <mergeCell ref="L34:M34"/>
    <mergeCell ref="L35:M35"/>
    <mergeCell ref="L36:M36"/>
    <mergeCell ref="H3:J3"/>
    <mergeCell ref="H6:I6"/>
    <mergeCell ref="R47:S47"/>
    <mergeCell ref="L46:M46"/>
    <mergeCell ref="T30:V30"/>
    <mergeCell ref="T23:V23"/>
    <mergeCell ref="L24:M24"/>
    <mergeCell ref="T24:V24"/>
    <mergeCell ref="L25:M25"/>
    <mergeCell ref="L26:M26"/>
    <mergeCell ref="L27:M27"/>
    <mergeCell ref="L28:M28"/>
    <mergeCell ref="L29:M29"/>
    <mergeCell ref="T29:V29"/>
    <mergeCell ref="R39:S39"/>
    <mergeCell ref="L47:M47"/>
    <mergeCell ref="T16:V16"/>
    <mergeCell ref="T10:V10"/>
    <mergeCell ref="L37:M37"/>
    <mergeCell ref="Y40:AA40"/>
    <mergeCell ref="L41:M41"/>
    <mergeCell ref="Y41:AA41"/>
    <mergeCell ref="L42:M42"/>
    <mergeCell ref="L43:M43"/>
    <mergeCell ref="K63:M63"/>
    <mergeCell ref="L61:M61"/>
    <mergeCell ref="T58:V58"/>
    <mergeCell ref="Y58:AA58"/>
    <mergeCell ref="L59:M59"/>
    <mergeCell ref="T59:V59"/>
    <mergeCell ref="Y59:AA59"/>
    <mergeCell ref="K62:M62"/>
    <mergeCell ref="R48:S48"/>
    <mergeCell ref="Y49:AA49"/>
    <mergeCell ref="L50:M50"/>
    <mergeCell ref="Y50:AA50"/>
    <mergeCell ref="L51:M51"/>
    <mergeCell ref="L54:M54"/>
    <mergeCell ref="L55:M55"/>
    <mergeCell ref="R56:S56"/>
    <mergeCell ref="R57:S57"/>
    <mergeCell ref="K44:Q44"/>
    <mergeCell ref="L40:M40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3CE05D4-4C92-4435-98DB-D4250CE82971}">
          <x14:formula1>
            <xm:f>Noms!$D$2:$D$9</xm:f>
          </x14:formula1>
          <xm:sqref>L3:M3</xm:sqref>
        </x14:dataValidation>
        <x14:dataValidation type="list" allowBlank="1" showInputMessage="1" showErrorMessage="1" xr:uid="{F628383D-6ACE-4154-8EE2-D0A42552C6FB}">
          <x14:formula1>
            <xm:f>Noms!$A$2:$A$9</xm:f>
          </x14:formula1>
          <xm:sqref>B62:C62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5180-2335-4B78-811F-BA2CA64141AD}">
  <dimension ref="A1:D7"/>
  <sheetViews>
    <sheetView workbookViewId="0">
      <selection activeCell="B13" sqref="B13"/>
    </sheetView>
  </sheetViews>
  <sheetFormatPr baseColWidth="10" defaultRowHeight="12.5" x14ac:dyDescent="0.25"/>
  <cols>
    <col min="1" max="1" width="14.7265625" customWidth="1"/>
  </cols>
  <sheetData>
    <row r="1" spans="1:4" x14ac:dyDescent="0.25">
      <c r="A1" t="s">
        <v>6</v>
      </c>
      <c r="B1" t="s">
        <v>7</v>
      </c>
      <c r="D1" t="s">
        <v>85</v>
      </c>
    </row>
    <row r="2" spans="1:4" x14ac:dyDescent="0.25">
      <c r="A2" s="24" t="s">
        <v>69</v>
      </c>
      <c r="B2" s="24" t="s">
        <v>71</v>
      </c>
      <c r="D2" t="s">
        <v>86</v>
      </c>
    </row>
    <row r="3" spans="1:4" x14ac:dyDescent="0.25">
      <c r="A3" s="24" t="s">
        <v>70</v>
      </c>
      <c r="B3" s="24" t="s">
        <v>72</v>
      </c>
      <c r="D3" t="s">
        <v>87</v>
      </c>
    </row>
    <row r="4" spans="1:4" x14ac:dyDescent="0.25">
      <c r="A4" s="24" t="s">
        <v>9</v>
      </c>
      <c r="B4" s="24" t="s">
        <v>8</v>
      </c>
      <c r="D4" t="s">
        <v>88</v>
      </c>
    </row>
    <row r="5" spans="1:4" x14ac:dyDescent="0.25">
      <c r="A5" s="24" t="s">
        <v>91</v>
      </c>
      <c r="B5" s="24" t="s">
        <v>92</v>
      </c>
      <c r="D5" t="s">
        <v>89</v>
      </c>
    </row>
    <row r="6" spans="1:4" x14ac:dyDescent="0.25">
      <c r="A6" s="24" t="s">
        <v>93</v>
      </c>
      <c r="B6" s="24" t="s">
        <v>94</v>
      </c>
      <c r="D6" t="s">
        <v>118</v>
      </c>
    </row>
    <row r="7" spans="1:4" x14ac:dyDescent="0.25">
      <c r="A7" s="24" t="s">
        <v>130</v>
      </c>
      <c r="B7" s="24" t="s">
        <v>131</v>
      </c>
      <c r="D7" s="24" t="s">
        <v>106</v>
      </c>
    </row>
  </sheetData>
  <sortState xmlns:xlrd2="http://schemas.microsoft.com/office/spreadsheetml/2017/richdata2" ref="A3:B5">
    <sortCondition ref="A3:A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B1C3-922B-4D28-BD2B-E7E0CEA9E407}">
  <dimension ref="A1:AQ85"/>
  <sheetViews>
    <sheetView zoomScaleNormal="100" workbookViewId="0">
      <selection activeCell="N3" sqref="N3"/>
    </sheetView>
  </sheetViews>
  <sheetFormatPr baseColWidth="10" defaultRowHeight="12.5" x14ac:dyDescent="0.25"/>
  <cols>
    <col min="1" max="1" width="2.7265625" style="56" customWidth="1"/>
    <col min="3" max="7" width="18.54296875" customWidth="1"/>
    <col min="8" max="8" width="2.7265625" style="56" customWidth="1"/>
    <col min="9" max="9" width="11.26953125" style="56" customWidth="1"/>
    <col min="10" max="13" width="21.1796875" style="56" customWidth="1"/>
    <col min="14" max="14" width="36.7265625" style="56" customWidth="1"/>
    <col min="15" max="43" width="11.453125" style="56"/>
  </cols>
  <sheetData>
    <row r="1" spans="2:14" s="56" customFormat="1" ht="7.5" customHeight="1" x14ac:dyDescent="0.25"/>
    <row r="2" spans="2:14" ht="85.5" customHeight="1" x14ac:dyDescent="0.25">
      <c r="B2" s="91" t="s">
        <v>74</v>
      </c>
      <c r="C2" s="73" t="s">
        <v>96</v>
      </c>
      <c r="D2" s="58">
        <v>744</v>
      </c>
      <c r="E2" s="58"/>
      <c r="F2" s="73"/>
      <c r="G2" s="58"/>
      <c r="I2" s="92" t="s">
        <v>76</v>
      </c>
      <c r="J2" s="73"/>
      <c r="K2" s="73"/>
      <c r="L2" s="73"/>
      <c r="M2" s="73"/>
      <c r="N2" s="73"/>
    </row>
    <row r="3" spans="2:14" ht="85.5" customHeight="1" x14ac:dyDescent="0.25">
      <c r="B3" s="92" t="s">
        <v>77</v>
      </c>
      <c r="C3" s="73">
        <v>741</v>
      </c>
      <c r="D3" s="73" t="s">
        <v>75</v>
      </c>
      <c r="E3" s="73"/>
      <c r="F3" s="73"/>
      <c r="G3" s="73"/>
      <c r="I3" s="92" t="s">
        <v>78</v>
      </c>
      <c r="J3" s="73"/>
      <c r="K3" s="73" t="s">
        <v>127</v>
      </c>
      <c r="L3" s="73" t="s">
        <v>128</v>
      </c>
      <c r="M3" s="73" t="s">
        <v>129</v>
      </c>
      <c r="N3" s="73"/>
    </row>
    <row r="4" spans="2:14" ht="85.5" customHeight="1" x14ac:dyDescent="0.25">
      <c r="B4" s="91" t="s">
        <v>79</v>
      </c>
      <c r="C4" s="73"/>
      <c r="D4" s="73"/>
      <c r="E4" s="73"/>
      <c r="F4" s="73"/>
      <c r="G4" s="73"/>
      <c r="I4" s="92" t="s">
        <v>80</v>
      </c>
      <c r="J4" s="73" t="s">
        <v>112</v>
      </c>
      <c r="K4" s="58" t="s">
        <v>114</v>
      </c>
      <c r="L4" s="73"/>
      <c r="M4" s="58" t="s">
        <v>113</v>
      </c>
      <c r="N4" s="73"/>
    </row>
    <row r="5" spans="2:14" ht="85.5" customHeight="1" x14ac:dyDescent="0.25">
      <c r="B5" s="92" t="s">
        <v>81</v>
      </c>
      <c r="C5" s="73"/>
      <c r="D5" s="73"/>
      <c r="E5" s="73"/>
      <c r="F5" s="73"/>
      <c r="G5" s="73"/>
      <c r="I5" s="92" t="s">
        <v>82</v>
      </c>
      <c r="J5" s="73"/>
      <c r="K5" s="73"/>
      <c r="L5" s="73"/>
      <c r="M5" s="73"/>
      <c r="N5" s="73"/>
    </row>
    <row r="6" spans="2:14" ht="85.5" customHeight="1" x14ac:dyDescent="0.25">
      <c r="B6" s="92" t="s">
        <v>83</v>
      </c>
      <c r="C6" s="73"/>
      <c r="D6" s="73"/>
      <c r="E6" s="73">
        <v>744</v>
      </c>
      <c r="F6" s="58" t="s">
        <v>115</v>
      </c>
      <c r="G6" s="73"/>
      <c r="I6" s="92" t="s">
        <v>84</v>
      </c>
      <c r="J6" s="73"/>
      <c r="K6" s="73"/>
      <c r="L6" s="73"/>
      <c r="M6"/>
      <c r="N6" s="73"/>
    </row>
    <row r="7" spans="2:14" ht="85.5" customHeight="1" x14ac:dyDescent="0.25">
      <c r="B7" s="56"/>
      <c r="C7" s="56"/>
      <c r="D7" s="56"/>
      <c r="E7" s="56"/>
      <c r="F7" s="56"/>
      <c r="G7" s="56"/>
      <c r="I7" s="92" t="s">
        <v>116</v>
      </c>
      <c r="J7" s="58" t="s">
        <v>117</v>
      </c>
      <c r="K7" s="57"/>
      <c r="L7"/>
      <c r="M7" s="57"/>
      <c r="N7" s="57"/>
    </row>
    <row r="8" spans="2:14" ht="85.5" customHeight="1" x14ac:dyDescent="0.25">
      <c r="B8" s="56"/>
      <c r="C8" s="56"/>
      <c r="D8" s="56"/>
      <c r="E8" s="56"/>
      <c r="F8" s="56"/>
      <c r="G8" s="56"/>
      <c r="I8" s="92" t="s">
        <v>110</v>
      </c>
      <c r="J8" s="284" t="s">
        <v>111</v>
      </c>
      <c r="K8" s="285"/>
      <c r="L8" s="286" t="s">
        <v>126</v>
      </c>
      <c r="M8" s="285"/>
      <c r="N8" s="57"/>
    </row>
    <row r="9" spans="2:14" ht="85.5" customHeight="1" x14ac:dyDescent="0.25">
      <c r="B9" s="56"/>
      <c r="C9" s="56"/>
      <c r="D9" s="56"/>
      <c r="E9" s="56"/>
      <c r="F9" s="56"/>
      <c r="G9" s="56"/>
    </row>
    <row r="10" spans="2:14" ht="85.5" customHeight="1" x14ac:dyDescent="0.25">
      <c r="B10" s="56"/>
      <c r="C10" s="56"/>
      <c r="D10" s="56"/>
      <c r="E10" s="56"/>
      <c r="F10" s="56"/>
      <c r="G10" s="56"/>
    </row>
    <row r="11" spans="2:14" ht="85.5" customHeight="1" x14ac:dyDescent="0.25">
      <c r="B11" s="56"/>
      <c r="C11" s="56"/>
      <c r="D11" s="56"/>
      <c r="E11" s="56"/>
      <c r="F11" s="56"/>
      <c r="G11" s="56"/>
    </row>
    <row r="12" spans="2:14" ht="85.5" customHeight="1" x14ac:dyDescent="0.25">
      <c r="B12" s="56"/>
      <c r="C12" s="56"/>
      <c r="D12" s="56"/>
      <c r="E12" s="56"/>
      <c r="F12" s="56"/>
      <c r="G12" s="56"/>
    </row>
    <row r="13" spans="2:14" ht="85.5" customHeight="1" x14ac:dyDescent="0.25">
      <c r="B13" s="56"/>
      <c r="C13" s="56"/>
      <c r="D13" s="56"/>
      <c r="E13" s="56"/>
      <c r="F13" s="56"/>
      <c r="G13" s="56"/>
    </row>
    <row r="14" spans="2:14" s="56" customFormat="1" x14ac:dyDescent="0.25"/>
    <row r="15" spans="2:14" s="56" customFormat="1" x14ac:dyDescent="0.25"/>
    <row r="16" spans="2:14" s="56" customFormat="1" x14ac:dyDescent="0.25"/>
    <row r="17" s="56" customFormat="1" x14ac:dyDescent="0.25"/>
    <row r="18" s="56" customFormat="1" x14ac:dyDescent="0.25"/>
    <row r="19" s="56" customFormat="1" x14ac:dyDescent="0.25"/>
    <row r="20" s="56" customFormat="1" x14ac:dyDescent="0.25"/>
    <row r="21" s="56" customFormat="1" x14ac:dyDescent="0.25"/>
    <row r="22" s="56" customFormat="1" x14ac:dyDescent="0.25"/>
    <row r="23" s="56" customFormat="1" x14ac:dyDescent="0.25"/>
    <row r="24" s="56" customFormat="1" x14ac:dyDescent="0.25"/>
    <row r="25" s="56" customFormat="1" x14ac:dyDescent="0.25"/>
    <row r="26" s="56" customFormat="1" x14ac:dyDescent="0.25"/>
    <row r="27" s="56" customFormat="1" x14ac:dyDescent="0.25"/>
    <row r="28" s="56" customFormat="1" x14ac:dyDescent="0.25"/>
    <row r="29" s="56" customFormat="1" x14ac:dyDescent="0.25"/>
    <row r="30" s="56" customFormat="1" x14ac:dyDescent="0.25"/>
    <row r="31" s="56" customFormat="1" x14ac:dyDescent="0.25"/>
    <row r="32" s="56" customFormat="1" x14ac:dyDescent="0.25"/>
    <row r="33" s="56" customFormat="1" x14ac:dyDescent="0.25"/>
    <row r="34" s="56" customFormat="1" x14ac:dyDescent="0.25"/>
    <row r="35" s="56" customFormat="1" x14ac:dyDescent="0.25"/>
    <row r="36" s="56" customFormat="1" x14ac:dyDescent="0.25"/>
    <row r="37" s="56" customFormat="1" x14ac:dyDescent="0.25"/>
    <row r="38" s="56" customFormat="1" x14ac:dyDescent="0.25"/>
    <row r="39" s="56" customFormat="1" x14ac:dyDescent="0.25"/>
    <row r="40" s="56" customFormat="1" x14ac:dyDescent="0.25"/>
    <row r="41" s="56" customFormat="1" x14ac:dyDescent="0.25"/>
    <row r="42" s="56" customFormat="1" x14ac:dyDescent="0.25"/>
    <row r="43" s="56" customFormat="1" x14ac:dyDescent="0.25"/>
    <row r="44" s="56" customFormat="1" x14ac:dyDescent="0.25"/>
    <row r="45" s="56" customFormat="1" x14ac:dyDescent="0.25"/>
    <row r="46" s="56" customFormat="1" x14ac:dyDescent="0.25"/>
    <row r="47" s="56" customFormat="1" x14ac:dyDescent="0.25"/>
    <row r="48" s="56" customFormat="1" x14ac:dyDescent="0.25"/>
    <row r="49" s="56" customFormat="1" x14ac:dyDescent="0.25"/>
    <row r="50" s="56" customFormat="1" x14ac:dyDescent="0.25"/>
    <row r="51" s="56" customFormat="1" x14ac:dyDescent="0.25"/>
    <row r="52" s="56" customFormat="1" x14ac:dyDescent="0.25"/>
    <row r="53" s="56" customFormat="1" x14ac:dyDescent="0.25"/>
    <row r="54" s="56" customFormat="1" x14ac:dyDescent="0.25"/>
    <row r="55" s="56" customFormat="1" x14ac:dyDescent="0.25"/>
    <row r="56" s="56" customFormat="1" x14ac:dyDescent="0.25"/>
    <row r="57" s="56" customFormat="1" x14ac:dyDescent="0.25"/>
    <row r="58" s="56" customFormat="1" x14ac:dyDescent="0.25"/>
    <row r="59" s="56" customFormat="1" x14ac:dyDescent="0.25"/>
    <row r="60" s="56" customFormat="1" x14ac:dyDescent="0.25"/>
    <row r="61" s="56" customFormat="1" x14ac:dyDescent="0.25"/>
    <row r="62" s="56" customFormat="1" x14ac:dyDescent="0.25"/>
    <row r="63" s="56" customFormat="1" x14ac:dyDescent="0.25"/>
    <row r="64" s="56" customFormat="1" x14ac:dyDescent="0.25"/>
    <row r="65" s="56" customFormat="1" x14ac:dyDescent="0.25"/>
    <row r="66" s="56" customFormat="1" x14ac:dyDescent="0.25"/>
    <row r="67" s="56" customFormat="1" x14ac:dyDescent="0.25"/>
    <row r="68" s="56" customFormat="1" x14ac:dyDescent="0.25"/>
    <row r="69" s="56" customFormat="1" x14ac:dyDescent="0.25"/>
    <row r="70" s="56" customFormat="1" x14ac:dyDescent="0.25"/>
    <row r="71" s="56" customFormat="1" x14ac:dyDescent="0.25"/>
    <row r="72" s="56" customFormat="1" x14ac:dyDescent="0.25"/>
    <row r="73" s="56" customFormat="1" x14ac:dyDescent="0.25"/>
    <row r="74" s="56" customFormat="1" x14ac:dyDescent="0.25"/>
    <row r="75" s="56" customFormat="1" x14ac:dyDescent="0.25"/>
    <row r="76" s="56" customFormat="1" x14ac:dyDescent="0.25"/>
    <row r="77" s="56" customFormat="1" x14ac:dyDescent="0.25"/>
    <row r="78" s="56" customFormat="1" x14ac:dyDescent="0.25"/>
    <row r="79" s="56" customFormat="1" x14ac:dyDescent="0.25"/>
    <row r="80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</sheetData>
  <mergeCells count="2">
    <mergeCell ref="J8:K8"/>
    <mergeCell ref="L8:M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7CC6C5-5750-448C-81CA-3442B7EAEA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IR Original</vt:lpstr>
      <vt:lpstr>Noms</vt:lpstr>
      <vt:lpstr>Forme outils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2024-06-03T06:55:57Z</cp:lastPrinted>
  <dcterms:created xsi:type="dcterms:W3CDTF">2016-12-08T10:58:32Z</dcterms:created>
  <dcterms:modified xsi:type="dcterms:W3CDTF">2026-08-19T08:07:05Z</dcterms:modified>
</cp:coreProperties>
</file>